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E:\DATI\PapersConferences\ControlPolicies\UseCase\"/>
    </mc:Choice>
  </mc:AlternateContent>
  <xr:revisionPtr revIDLastSave="0" documentId="13_ncr:1_{D8488E7B-1A04-4C6A-9E21-990FD6040D07}" xr6:coauthVersionLast="36" xr6:coauthVersionMax="36" xr10:uidLastSave="{00000000-0000-0000-0000-000000000000}"/>
  <bookViews>
    <workbookView xWindow="-120" yWindow="-120" windowWidth="23160" windowHeight="8898" tabRatio="484" activeTab="1" xr2:uid="{F487811F-0527-4F45-AB48-04B8DCD52C96}"/>
  </bookViews>
  <sheets>
    <sheet name="Context" sheetId="16" r:id="rId1"/>
    <sheet name="Assets" sheetId="15" r:id="rId2"/>
    <sheet name="Anim" sheetId="28" r:id="rId3"/>
    <sheet name="Sequences" sheetId="30" r:id="rId4"/>
    <sheet name="Sim" sheetId="31" r:id="rId5"/>
    <sheet name="ids" sheetId="32" r:id="rId6"/>
  </sheets>
  <definedNames>
    <definedName name="_xlnm._FilterDatabase" localSheetId="1" hidden="1">Assets!$A$2:$BB$71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V37" i="15" l="1"/>
  <c r="AV38" i="15"/>
  <c r="AV39" i="15"/>
  <c r="AV40" i="15"/>
  <c r="AV41" i="15"/>
  <c r="AV42" i="15"/>
  <c r="AV43" i="15"/>
  <c r="AV44" i="15"/>
  <c r="AV45" i="15"/>
  <c r="AV46" i="15"/>
  <c r="AV47" i="15"/>
  <c r="AV48" i="15"/>
  <c r="AV49" i="15"/>
  <c r="AV50" i="15"/>
  <c r="AV51" i="15"/>
  <c r="AV52" i="15"/>
  <c r="AV53" i="15"/>
  <c r="AV54" i="15"/>
  <c r="AV55" i="15"/>
  <c r="AV56" i="15"/>
  <c r="AV57" i="15"/>
  <c r="AV58" i="15"/>
  <c r="AV59" i="15"/>
  <c r="AV60" i="15"/>
  <c r="AV61" i="15"/>
  <c r="AV62" i="15"/>
  <c r="AV63" i="15"/>
  <c r="AV64" i="15"/>
  <c r="AV65" i="15"/>
  <c r="AV66" i="15"/>
  <c r="AV67" i="15"/>
  <c r="AV68" i="15"/>
  <c r="AV69" i="15"/>
  <c r="AV70" i="15"/>
  <c r="AV71" i="15"/>
  <c r="AV72" i="15"/>
  <c r="AV73" i="15"/>
  <c r="AV74" i="15"/>
  <c r="AV75" i="15"/>
  <c r="AV76" i="15"/>
  <c r="AV77" i="15"/>
  <c r="AV78" i="15"/>
  <c r="AV79" i="15"/>
  <c r="AV80" i="15"/>
  <c r="AV81" i="15"/>
  <c r="AV82" i="15"/>
  <c r="AV83" i="15"/>
  <c r="AV84" i="15"/>
  <c r="AV85" i="15"/>
  <c r="AV86" i="15"/>
  <c r="AV87" i="15"/>
  <c r="AV88" i="15"/>
  <c r="AV89" i="15"/>
  <c r="AV90" i="15"/>
  <c r="AV91" i="15"/>
  <c r="AV92" i="15"/>
  <c r="AV93" i="15"/>
  <c r="AV94" i="15"/>
  <c r="AV95" i="15"/>
  <c r="AV96" i="15"/>
  <c r="AV97" i="15"/>
  <c r="AV98" i="15"/>
  <c r="AV99" i="15"/>
  <c r="AV100" i="15"/>
  <c r="AV101" i="15"/>
  <c r="AV102" i="15"/>
  <c r="AV103" i="15"/>
  <c r="AV104" i="15"/>
  <c r="AV105" i="15"/>
  <c r="AV106" i="15"/>
  <c r="AV107" i="15"/>
  <c r="AV108" i="15"/>
  <c r="AV109" i="15"/>
  <c r="AV110" i="15"/>
  <c r="AV111" i="15"/>
  <c r="AV112" i="15"/>
  <c r="AV113" i="15"/>
  <c r="AV114" i="15"/>
  <c r="AV115" i="15"/>
  <c r="AV116" i="15"/>
  <c r="AV117" i="15"/>
  <c r="AV118" i="15"/>
  <c r="AV119" i="15"/>
  <c r="AV120" i="15"/>
  <c r="AV121" i="15"/>
  <c r="AV122" i="15"/>
  <c r="AV123" i="15"/>
  <c r="AV124" i="15"/>
  <c r="AV125" i="15"/>
  <c r="AV126" i="15"/>
  <c r="AV127" i="15"/>
  <c r="AV128" i="15"/>
  <c r="AV129" i="15"/>
  <c r="AV130" i="15"/>
  <c r="AV131" i="15"/>
  <c r="AV132" i="15"/>
  <c r="AV133" i="15"/>
  <c r="AV134" i="15"/>
  <c r="AV135" i="15"/>
  <c r="AV136" i="15"/>
  <c r="AV137" i="15"/>
  <c r="AV138" i="15"/>
  <c r="AV139" i="15"/>
  <c r="AV140" i="15"/>
  <c r="AV141" i="15"/>
  <c r="AV142" i="15"/>
  <c r="AV143" i="15"/>
  <c r="AV144" i="15"/>
  <c r="AV145" i="15"/>
  <c r="AV146" i="15"/>
  <c r="AV147" i="15"/>
  <c r="AV148" i="15"/>
  <c r="AV149" i="15"/>
  <c r="AV150" i="15"/>
  <c r="AV151" i="15"/>
  <c r="AV152" i="15"/>
  <c r="AV153" i="15"/>
  <c r="AV154" i="15"/>
  <c r="AV155" i="15"/>
  <c r="AV156" i="15"/>
  <c r="AV157" i="15"/>
  <c r="AV158" i="15"/>
  <c r="AV159" i="15"/>
  <c r="AV160" i="15"/>
  <c r="AV161" i="15"/>
  <c r="AV162" i="15"/>
  <c r="AV163" i="15"/>
  <c r="AV164" i="15"/>
  <c r="AV165" i="15"/>
  <c r="AV166" i="15"/>
  <c r="AV167" i="15"/>
  <c r="AV168" i="15"/>
  <c r="AV169" i="15"/>
  <c r="AV170" i="15"/>
  <c r="AV171" i="15"/>
  <c r="AV172" i="15"/>
  <c r="AV173" i="15"/>
  <c r="AV174" i="15"/>
  <c r="AV175" i="15"/>
  <c r="AV176" i="15"/>
  <c r="AV177" i="15"/>
  <c r="AV178" i="15"/>
  <c r="AV179" i="15"/>
  <c r="AV180" i="15"/>
  <c r="AV181" i="15"/>
  <c r="AV182" i="15"/>
  <c r="AV183" i="15"/>
  <c r="AV184" i="15"/>
  <c r="AV185" i="15"/>
  <c r="AV186" i="15"/>
  <c r="AV187" i="15"/>
  <c r="AV188" i="15"/>
  <c r="AV189" i="15"/>
  <c r="AV190" i="15"/>
  <c r="AV191" i="15"/>
  <c r="AV192" i="15"/>
  <c r="AV193" i="15"/>
  <c r="AV194" i="15"/>
  <c r="AV195" i="15"/>
  <c r="AV196" i="15"/>
  <c r="AV197" i="15"/>
  <c r="AV198" i="15"/>
  <c r="AV199" i="15"/>
  <c r="AV200" i="15"/>
  <c r="AV201" i="15"/>
  <c r="AV202" i="15"/>
  <c r="AV36" i="15"/>
  <c r="AR34" i="15"/>
  <c r="AT4" i="15"/>
  <c r="AT5" i="15"/>
  <c r="AT6" i="15"/>
  <c r="AT7" i="15"/>
  <c r="AT8" i="15"/>
  <c r="AT9" i="15"/>
  <c r="AT10" i="15"/>
  <c r="AT11" i="15"/>
  <c r="AT12" i="15"/>
  <c r="AT13" i="15"/>
  <c r="AT14" i="15"/>
  <c r="AT15" i="15"/>
  <c r="AT16" i="15"/>
  <c r="AT17" i="15"/>
  <c r="AT18" i="15"/>
  <c r="AT19" i="15"/>
  <c r="AT20" i="15"/>
  <c r="AT21" i="15"/>
  <c r="AT22" i="15"/>
  <c r="AT23" i="15"/>
  <c r="AT24" i="15"/>
  <c r="AT25" i="15"/>
  <c r="AT26" i="15"/>
  <c r="AT27" i="15"/>
  <c r="AT28" i="15"/>
  <c r="AT29" i="15"/>
  <c r="AT30" i="15"/>
  <c r="AT31" i="15"/>
  <c r="AT32" i="15"/>
  <c r="AT33" i="15"/>
  <c r="AT34" i="15"/>
  <c r="AT35" i="15"/>
  <c r="AT36" i="15"/>
  <c r="AT37" i="15"/>
  <c r="AT38" i="15"/>
  <c r="AT39" i="15"/>
  <c r="AT40" i="15"/>
  <c r="AT41" i="15"/>
  <c r="AT42" i="15"/>
  <c r="AT43" i="15"/>
  <c r="AT44" i="15"/>
  <c r="AT45" i="15"/>
  <c r="AT46" i="15"/>
  <c r="AT47" i="15"/>
  <c r="AT48" i="15"/>
  <c r="AT49" i="15"/>
  <c r="AT50" i="15"/>
  <c r="AT51" i="15"/>
  <c r="AT52" i="15"/>
  <c r="AT53" i="15"/>
  <c r="AT54" i="15"/>
  <c r="AT55" i="15"/>
  <c r="AT56" i="15"/>
  <c r="AT57" i="15"/>
  <c r="AT58" i="15"/>
  <c r="AT59" i="15"/>
  <c r="AT60" i="15"/>
  <c r="AT61" i="15"/>
  <c r="AT62" i="15"/>
  <c r="AT63" i="15"/>
  <c r="AT64" i="15"/>
  <c r="AT65" i="15"/>
  <c r="AT66" i="15"/>
  <c r="AT67" i="15"/>
  <c r="AT68" i="15"/>
  <c r="AT69" i="15"/>
  <c r="AT70" i="15"/>
  <c r="AT71" i="15"/>
  <c r="AT72" i="15"/>
  <c r="AT73" i="15"/>
  <c r="AT74" i="15"/>
  <c r="AT75" i="15"/>
  <c r="AT76" i="15"/>
  <c r="AT77" i="15"/>
  <c r="AT78" i="15"/>
  <c r="AT79" i="15"/>
  <c r="AT80" i="15"/>
  <c r="AT81" i="15"/>
  <c r="AT82" i="15"/>
  <c r="AT83" i="15"/>
  <c r="AT84" i="15"/>
  <c r="AT85" i="15"/>
  <c r="AT86" i="15"/>
  <c r="AT87" i="15"/>
  <c r="AT88" i="15"/>
  <c r="AT89" i="15"/>
  <c r="AT90" i="15"/>
  <c r="AT91" i="15"/>
  <c r="AT92" i="15"/>
  <c r="AT93" i="15"/>
  <c r="AT94" i="15"/>
  <c r="AT95" i="15"/>
  <c r="AT96" i="15"/>
  <c r="AT97" i="15"/>
  <c r="AT98" i="15"/>
  <c r="AT99" i="15"/>
  <c r="AT100" i="15"/>
  <c r="AT101" i="15"/>
  <c r="AT102" i="15"/>
  <c r="AT103" i="15"/>
  <c r="AT104" i="15"/>
  <c r="AT105" i="15"/>
  <c r="AT106" i="15"/>
  <c r="AT107" i="15"/>
  <c r="AT108" i="15"/>
  <c r="AT109" i="15"/>
  <c r="AT110" i="15"/>
  <c r="AT111" i="15"/>
  <c r="AT112" i="15"/>
  <c r="AT113" i="15"/>
  <c r="AT114" i="15"/>
  <c r="AT115" i="15"/>
  <c r="AT116" i="15"/>
  <c r="AT117" i="15"/>
  <c r="AT118" i="15"/>
  <c r="AT119" i="15"/>
  <c r="AT120" i="15"/>
  <c r="AT121" i="15"/>
  <c r="AT122" i="15"/>
  <c r="AT123" i="15"/>
  <c r="AT124" i="15"/>
  <c r="AT125" i="15"/>
  <c r="AT126" i="15"/>
  <c r="AT127" i="15"/>
  <c r="AT128" i="15"/>
  <c r="AT129" i="15"/>
  <c r="AT130" i="15"/>
  <c r="AT131" i="15"/>
  <c r="AT132" i="15"/>
  <c r="AT133" i="15"/>
  <c r="AT134" i="15"/>
  <c r="AT135" i="15"/>
  <c r="AT136" i="15"/>
  <c r="AT137" i="15"/>
  <c r="AT138" i="15"/>
  <c r="AT139" i="15"/>
  <c r="AT140" i="15"/>
  <c r="AT141" i="15"/>
  <c r="AT142" i="15"/>
  <c r="AT143" i="15"/>
  <c r="AT144" i="15"/>
  <c r="AT145" i="15"/>
  <c r="AT146" i="15"/>
  <c r="AT147" i="15"/>
  <c r="AT148" i="15"/>
  <c r="AT149" i="15"/>
  <c r="AT150" i="15"/>
  <c r="AT151" i="15"/>
  <c r="AT152" i="15"/>
  <c r="AT153" i="15"/>
  <c r="AT154" i="15"/>
  <c r="AT155" i="15"/>
  <c r="AT156" i="15"/>
  <c r="AT157" i="15"/>
  <c r="AT158" i="15"/>
  <c r="AT159" i="15"/>
  <c r="AT160" i="15"/>
  <c r="AT161" i="15"/>
  <c r="AT162" i="15"/>
  <c r="AT163" i="15"/>
  <c r="AT164" i="15"/>
  <c r="AT165" i="15"/>
  <c r="AT166" i="15"/>
  <c r="AT167" i="15"/>
  <c r="AT168" i="15"/>
  <c r="AT169" i="15"/>
  <c r="AT170" i="15"/>
  <c r="AT171" i="15"/>
  <c r="AT172" i="15"/>
  <c r="AT173" i="15"/>
  <c r="AT174" i="15"/>
  <c r="AT175" i="15"/>
  <c r="AT176" i="15"/>
  <c r="AT177" i="15"/>
  <c r="AT178" i="15"/>
  <c r="AT179" i="15"/>
  <c r="AT180" i="15"/>
  <c r="AT181" i="15"/>
  <c r="AT182" i="15"/>
  <c r="AT183" i="15"/>
  <c r="AT184" i="15"/>
  <c r="AT185" i="15"/>
  <c r="AT186" i="15"/>
  <c r="AT187" i="15"/>
  <c r="AT188" i="15"/>
  <c r="AT189" i="15"/>
  <c r="AT190" i="15"/>
  <c r="AT191" i="15"/>
  <c r="AT192" i="15"/>
  <c r="AT193" i="15"/>
  <c r="AT194" i="15"/>
  <c r="AT195" i="15"/>
  <c r="AT196" i="15"/>
  <c r="AT197" i="15"/>
  <c r="AT198" i="15"/>
  <c r="AT199" i="15"/>
  <c r="AT200" i="15"/>
  <c r="AT201" i="15"/>
  <c r="AT202" i="15"/>
  <c r="AT3" i="15"/>
  <c r="D18" i="32"/>
  <c r="E18" i="32" s="1"/>
  <c r="E4" i="32"/>
  <c r="E5" i="32"/>
  <c r="E6" i="32" s="1"/>
  <c r="E7" i="32" s="1"/>
  <c r="E8" i="32" s="1"/>
  <c r="E9" i="32" s="1"/>
  <c r="E10" i="32" s="1"/>
  <c r="E11" i="32" s="1"/>
  <c r="E12" i="32" s="1"/>
  <c r="E13" i="32" s="1"/>
  <c r="E14" i="32" s="1"/>
  <c r="E15" i="32" s="1"/>
  <c r="E16" i="32" s="1"/>
  <c r="E17" i="32" s="1"/>
  <c r="E3" i="32"/>
  <c r="E2" i="32"/>
  <c r="D3" i="32"/>
  <c r="D4" i="32"/>
  <c r="D5" i="32"/>
  <c r="D6" i="32"/>
  <c r="D7" i="32"/>
  <c r="D8" i="32"/>
  <c r="D9" i="32"/>
  <c r="D10" i="32"/>
  <c r="D11" i="32"/>
  <c r="D12" i="32"/>
  <c r="D13" i="32"/>
  <c r="D14" i="32"/>
  <c r="D15" i="32"/>
  <c r="D16" i="32"/>
  <c r="D17" i="32"/>
  <c r="D2" i="32"/>
  <c r="AV4" i="15"/>
  <c r="AV5" i="15"/>
  <c r="AV6" i="15"/>
  <c r="AV7" i="15"/>
  <c r="AV8" i="15"/>
  <c r="AV9" i="15"/>
  <c r="AV10" i="15"/>
  <c r="AV11" i="15"/>
  <c r="AV12" i="15"/>
  <c r="AV13" i="15"/>
  <c r="AV14" i="15"/>
  <c r="AV15" i="15"/>
  <c r="AV16" i="15"/>
  <c r="AV17" i="15"/>
  <c r="AV18" i="15"/>
  <c r="AV19" i="15"/>
  <c r="AV20" i="15"/>
  <c r="AV21" i="15"/>
  <c r="AV22" i="15"/>
  <c r="AV23" i="15"/>
  <c r="AV24" i="15"/>
  <c r="AV25" i="15"/>
  <c r="AV26" i="15"/>
  <c r="AV27" i="15"/>
  <c r="AV28" i="15"/>
  <c r="AV29" i="15"/>
  <c r="AV30" i="15"/>
  <c r="AV31" i="15"/>
  <c r="AV32" i="15"/>
  <c r="AV33" i="15"/>
  <c r="AV34" i="15"/>
  <c r="AV35" i="15"/>
  <c r="AV3" i="15"/>
  <c r="AN3" i="15"/>
  <c r="AO3" i="15"/>
  <c r="AQ3" i="15"/>
  <c r="AY3" i="15"/>
  <c r="AU4" i="15"/>
  <c r="AU5" i="15"/>
  <c r="AU6" i="15"/>
  <c r="AU7" i="15"/>
  <c r="AU8" i="15"/>
  <c r="AU9" i="15"/>
  <c r="AU10" i="15"/>
  <c r="AU11" i="15"/>
  <c r="AU12" i="15"/>
  <c r="AU13" i="15"/>
  <c r="AU14" i="15"/>
  <c r="AU15" i="15"/>
  <c r="AU16" i="15"/>
  <c r="AU17" i="15"/>
  <c r="AU18" i="15"/>
  <c r="AU19" i="15"/>
  <c r="AU20" i="15"/>
  <c r="AU3" i="15"/>
  <c r="AU22" i="15"/>
  <c r="AU23" i="15"/>
  <c r="AU24" i="15"/>
  <c r="AU25" i="15"/>
  <c r="AU26" i="15"/>
  <c r="AU27" i="15"/>
  <c r="AU28" i="15"/>
  <c r="AU29" i="15"/>
  <c r="AU30" i="15"/>
  <c r="AU31" i="15"/>
  <c r="AU32" i="15"/>
  <c r="AU33" i="15"/>
  <c r="AU34" i="15"/>
  <c r="AU35" i="15"/>
  <c r="AU36" i="15"/>
  <c r="AU37" i="15"/>
  <c r="AU38" i="15"/>
  <c r="AU39" i="15"/>
  <c r="AU40" i="15"/>
  <c r="AU41" i="15"/>
  <c r="AU42" i="15"/>
  <c r="AU43" i="15"/>
  <c r="AU44" i="15"/>
  <c r="AU45" i="15"/>
  <c r="AU46" i="15"/>
  <c r="AU47" i="15"/>
  <c r="AU48" i="15"/>
  <c r="AU49" i="15"/>
  <c r="AU50" i="15"/>
  <c r="AU51" i="15"/>
  <c r="AU52" i="15"/>
  <c r="AU53" i="15"/>
  <c r="AU54" i="15"/>
  <c r="AU55" i="15"/>
  <c r="AU56" i="15"/>
  <c r="AU57" i="15"/>
  <c r="AU58" i="15"/>
  <c r="AU59" i="15"/>
  <c r="AU60" i="15"/>
  <c r="AU61" i="15"/>
  <c r="AU62" i="15"/>
  <c r="AU63" i="15"/>
  <c r="AU64" i="15"/>
  <c r="AU65" i="15"/>
  <c r="AU66" i="15"/>
  <c r="AU67" i="15"/>
  <c r="AU68" i="15"/>
  <c r="AU69" i="15"/>
  <c r="AU70" i="15"/>
  <c r="AU71" i="15"/>
  <c r="AU72" i="15"/>
  <c r="AU73" i="15"/>
  <c r="AU74" i="15"/>
  <c r="AU75" i="15"/>
  <c r="AU76" i="15"/>
  <c r="AU77" i="15"/>
  <c r="AU78" i="15"/>
  <c r="AU79" i="15"/>
  <c r="AU80" i="15"/>
  <c r="AU81" i="15"/>
  <c r="AU82" i="15"/>
  <c r="AU83" i="15"/>
  <c r="AU84" i="15"/>
  <c r="AU85" i="15"/>
  <c r="AU86" i="15"/>
  <c r="AU87" i="15"/>
  <c r="AU88" i="15"/>
  <c r="AU89" i="15"/>
  <c r="AU90" i="15"/>
  <c r="AU91" i="15"/>
  <c r="AU92" i="15"/>
  <c r="AU93" i="15"/>
  <c r="AU94" i="15"/>
  <c r="AU95" i="15"/>
  <c r="AU96" i="15"/>
  <c r="AU97" i="15"/>
  <c r="AU98" i="15"/>
  <c r="AU99" i="15"/>
  <c r="AU100" i="15"/>
  <c r="AU101" i="15"/>
  <c r="AU102" i="15"/>
  <c r="AU103" i="15"/>
  <c r="AU104" i="15"/>
  <c r="AU105" i="15"/>
  <c r="AU106" i="15"/>
  <c r="AU107" i="15"/>
  <c r="AU108" i="15"/>
  <c r="AU109" i="15"/>
  <c r="AU110" i="15"/>
  <c r="AU111" i="15"/>
  <c r="AU112" i="15"/>
  <c r="AU113" i="15"/>
  <c r="AU114" i="15"/>
  <c r="AU115" i="15"/>
  <c r="AU116" i="15"/>
  <c r="AU117" i="15"/>
  <c r="AU118" i="15"/>
  <c r="AU119" i="15"/>
  <c r="AU120" i="15"/>
  <c r="AU121" i="15"/>
  <c r="AU122" i="15"/>
  <c r="AU123" i="15"/>
  <c r="AU124" i="15"/>
  <c r="AU125" i="15"/>
  <c r="AU126" i="15"/>
  <c r="AU127" i="15"/>
  <c r="AU128" i="15"/>
  <c r="AU129" i="15"/>
  <c r="AU130" i="15"/>
  <c r="AU131" i="15"/>
  <c r="AU132" i="15"/>
  <c r="AU133" i="15"/>
  <c r="AU134" i="15"/>
  <c r="AU135" i="15"/>
  <c r="AU136" i="15"/>
  <c r="AU137" i="15"/>
  <c r="AU138" i="15"/>
  <c r="AU139" i="15"/>
  <c r="AU140" i="15"/>
  <c r="AU141" i="15"/>
  <c r="AU142" i="15"/>
  <c r="AU143" i="15"/>
  <c r="AU144" i="15"/>
  <c r="AU145" i="15"/>
  <c r="AU146" i="15"/>
  <c r="AU147" i="15"/>
  <c r="AU148" i="15"/>
  <c r="AU149" i="15"/>
  <c r="AU150" i="15"/>
  <c r="AU151" i="15"/>
  <c r="AU152" i="15"/>
  <c r="AU153" i="15"/>
  <c r="AU154" i="15"/>
  <c r="AU155" i="15"/>
  <c r="AU156" i="15"/>
  <c r="AU157" i="15"/>
  <c r="AU158" i="15"/>
  <c r="AU159" i="15"/>
  <c r="AU160" i="15"/>
  <c r="AU161" i="15"/>
  <c r="AU162" i="15"/>
  <c r="AU163" i="15"/>
  <c r="AU164" i="15"/>
  <c r="AU165" i="15"/>
  <c r="AU166" i="15"/>
  <c r="AU167" i="15"/>
  <c r="AU168" i="15"/>
  <c r="AU169" i="15"/>
  <c r="AU170" i="15"/>
  <c r="AU171" i="15"/>
  <c r="AU172" i="15"/>
  <c r="AU173" i="15"/>
  <c r="AU174" i="15"/>
  <c r="AU175" i="15"/>
  <c r="AU176" i="15"/>
  <c r="AU177" i="15"/>
  <c r="AU178" i="15"/>
  <c r="AU179" i="15"/>
  <c r="AU180" i="15"/>
  <c r="AU181" i="15"/>
  <c r="AU182" i="15"/>
  <c r="AU183" i="15"/>
  <c r="AU184" i="15"/>
  <c r="AU185" i="15"/>
  <c r="AU186" i="15"/>
  <c r="AU187" i="15"/>
  <c r="AU188" i="15"/>
  <c r="AU189" i="15"/>
  <c r="AU190" i="15"/>
  <c r="AU191" i="15"/>
  <c r="AU192" i="15"/>
  <c r="AU193" i="15"/>
  <c r="AU194" i="15"/>
  <c r="AU195" i="15"/>
  <c r="AU196" i="15"/>
  <c r="AU197" i="15"/>
  <c r="AU198" i="15"/>
  <c r="AU199" i="15"/>
  <c r="AU200" i="15"/>
  <c r="AU201" i="15"/>
  <c r="AU202" i="15"/>
  <c r="AU21" i="15"/>
  <c r="AQ4" i="15"/>
  <c r="AQ5" i="15"/>
  <c r="AQ6" i="15"/>
  <c r="AQ7" i="15"/>
  <c r="AQ8" i="15"/>
  <c r="AQ9" i="15"/>
  <c r="AQ10" i="15"/>
  <c r="AQ11" i="15"/>
  <c r="AQ12" i="15"/>
  <c r="AQ13" i="15"/>
  <c r="AQ14" i="15"/>
  <c r="AQ15" i="15"/>
  <c r="AQ16" i="15"/>
  <c r="AQ17" i="15"/>
  <c r="AQ18" i="15"/>
  <c r="AQ19" i="15"/>
  <c r="AQ20" i="15"/>
  <c r="AQ21" i="15"/>
  <c r="AQ22" i="15"/>
  <c r="AQ23" i="15"/>
  <c r="AQ24" i="15"/>
  <c r="AQ25" i="15"/>
  <c r="AQ26" i="15"/>
  <c r="AQ27" i="15"/>
  <c r="AQ28" i="15"/>
  <c r="AQ29" i="15"/>
  <c r="AQ30" i="15"/>
  <c r="AQ31" i="15"/>
  <c r="AQ32" i="15"/>
  <c r="AQ33" i="15"/>
  <c r="AQ34" i="15"/>
  <c r="AQ35" i="15"/>
  <c r="AQ36" i="15"/>
  <c r="AQ37" i="15"/>
  <c r="AQ38" i="15"/>
  <c r="AQ39" i="15"/>
  <c r="AQ40" i="15"/>
  <c r="AQ41" i="15"/>
  <c r="AQ42" i="15"/>
  <c r="AQ43" i="15"/>
  <c r="AQ44" i="15"/>
  <c r="AQ45" i="15"/>
  <c r="AQ46" i="15"/>
  <c r="AQ47" i="15"/>
  <c r="AQ48" i="15"/>
  <c r="AQ49" i="15"/>
  <c r="AQ50" i="15"/>
  <c r="AQ51" i="15"/>
  <c r="AQ52" i="15"/>
  <c r="AQ53" i="15"/>
  <c r="AQ54" i="15"/>
  <c r="AQ55" i="15"/>
  <c r="AQ56" i="15"/>
  <c r="AQ57" i="15"/>
  <c r="AQ58" i="15"/>
  <c r="AQ59" i="15"/>
  <c r="AQ60" i="15"/>
  <c r="AQ61" i="15"/>
  <c r="AQ62" i="15"/>
  <c r="AQ63" i="15"/>
  <c r="AQ64" i="15"/>
  <c r="AQ65" i="15"/>
  <c r="AQ66" i="15"/>
  <c r="AQ67" i="15"/>
  <c r="AQ68" i="15"/>
  <c r="AQ69" i="15"/>
  <c r="AQ70" i="15"/>
  <c r="AQ71" i="15"/>
  <c r="AQ72" i="15"/>
  <c r="AQ73" i="15"/>
  <c r="AQ74" i="15"/>
  <c r="AQ75" i="15"/>
  <c r="AQ76" i="15"/>
  <c r="AQ77" i="15"/>
  <c r="AQ78" i="15"/>
  <c r="AQ79" i="15"/>
  <c r="AQ80" i="15"/>
  <c r="AQ81" i="15"/>
  <c r="AQ82" i="15"/>
  <c r="AQ83" i="15"/>
  <c r="AQ84" i="15"/>
  <c r="AQ85" i="15"/>
  <c r="AQ86" i="15"/>
  <c r="AQ87" i="15"/>
  <c r="AQ88" i="15"/>
  <c r="AQ89" i="15"/>
  <c r="AQ90" i="15"/>
  <c r="AQ91" i="15"/>
  <c r="AQ92" i="15"/>
  <c r="AQ93" i="15"/>
  <c r="AQ94" i="15"/>
  <c r="AQ95" i="15"/>
  <c r="AQ96" i="15"/>
  <c r="AQ97" i="15"/>
  <c r="AQ98" i="15"/>
  <c r="AQ99" i="15"/>
  <c r="AQ100" i="15"/>
  <c r="AQ101" i="15"/>
  <c r="AQ102" i="15"/>
  <c r="AQ103" i="15"/>
  <c r="AQ104" i="15"/>
  <c r="AQ105" i="15"/>
  <c r="AQ106" i="15"/>
  <c r="AQ107" i="15"/>
  <c r="AQ108" i="15"/>
  <c r="AQ109" i="15"/>
  <c r="AQ110" i="15"/>
  <c r="AQ111" i="15"/>
  <c r="AQ112" i="15"/>
  <c r="AQ113" i="15"/>
  <c r="AQ114" i="15"/>
  <c r="AQ115" i="15"/>
  <c r="AQ116" i="15"/>
  <c r="AQ117" i="15"/>
  <c r="AQ118" i="15"/>
  <c r="AQ119" i="15"/>
  <c r="AQ120" i="15"/>
  <c r="AQ121" i="15"/>
  <c r="AQ122" i="15"/>
  <c r="AQ123" i="15"/>
  <c r="AQ124" i="15"/>
  <c r="AQ125" i="15"/>
  <c r="AQ126" i="15"/>
  <c r="AQ127" i="15"/>
  <c r="AQ128" i="15"/>
  <c r="AQ129" i="15"/>
  <c r="AQ130" i="15"/>
  <c r="AQ131" i="15"/>
  <c r="AQ132" i="15"/>
  <c r="AQ133" i="15"/>
  <c r="AQ134" i="15"/>
  <c r="AQ135" i="15"/>
  <c r="AQ136" i="15"/>
  <c r="AQ137" i="15"/>
  <c r="AQ138" i="15"/>
  <c r="AQ139" i="15"/>
  <c r="AQ140" i="15"/>
  <c r="AQ141" i="15"/>
  <c r="AQ142" i="15"/>
  <c r="AQ143" i="15"/>
  <c r="AQ144" i="15"/>
  <c r="AQ145" i="15"/>
  <c r="AQ146" i="15"/>
  <c r="AQ147" i="15"/>
  <c r="AQ148" i="15"/>
  <c r="AQ149" i="15"/>
  <c r="AQ150" i="15"/>
  <c r="AQ151" i="15"/>
  <c r="AQ152" i="15"/>
  <c r="AQ153" i="15"/>
  <c r="AQ154" i="15"/>
  <c r="AQ155" i="15"/>
  <c r="AQ156" i="15"/>
  <c r="AQ157" i="15"/>
  <c r="AQ158" i="15"/>
  <c r="AQ159" i="15"/>
  <c r="AQ160" i="15"/>
  <c r="AQ161" i="15"/>
  <c r="AQ162" i="15"/>
  <c r="AQ163" i="15"/>
  <c r="AQ164" i="15"/>
  <c r="AQ165" i="15"/>
  <c r="AQ166" i="15"/>
  <c r="AQ167" i="15"/>
  <c r="AQ168" i="15"/>
  <c r="AQ169" i="15"/>
  <c r="AQ170" i="15"/>
  <c r="AQ171" i="15"/>
  <c r="AQ172" i="15"/>
  <c r="AQ173" i="15"/>
  <c r="AQ174" i="15"/>
  <c r="AQ175" i="15"/>
  <c r="AQ176" i="15"/>
  <c r="AQ177" i="15"/>
  <c r="AQ178" i="15"/>
  <c r="AQ179" i="15"/>
  <c r="AQ180" i="15"/>
  <c r="AQ181" i="15"/>
  <c r="AQ182" i="15"/>
  <c r="AQ183" i="15"/>
  <c r="AQ184" i="15"/>
  <c r="AQ185" i="15"/>
  <c r="AQ186" i="15"/>
  <c r="AQ187" i="15"/>
  <c r="AQ188" i="15"/>
  <c r="AQ189" i="15"/>
  <c r="AQ190" i="15"/>
  <c r="AQ191" i="15"/>
  <c r="AQ192" i="15"/>
  <c r="AQ193" i="15"/>
  <c r="AQ194" i="15"/>
  <c r="AQ195" i="15"/>
  <c r="AQ196" i="15"/>
  <c r="AQ197" i="15"/>
  <c r="AQ198" i="15"/>
  <c r="AQ199" i="15"/>
  <c r="AQ200" i="15"/>
  <c r="AQ201" i="15"/>
  <c r="AQ202" i="15"/>
  <c r="Y52" i="15"/>
  <c r="I15" i="31" l="1"/>
  <c r="J15" i="31"/>
  <c r="K15" i="31"/>
  <c r="L15" i="31"/>
  <c r="M15" i="31"/>
  <c r="R15" i="31"/>
  <c r="I16" i="31"/>
  <c r="O16" i="31" s="1"/>
  <c r="J16" i="31"/>
  <c r="K16" i="31"/>
  <c r="L16" i="31"/>
  <c r="M16" i="31"/>
  <c r="R16" i="31"/>
  <c r="I17" i="31"/>
  <c r="J17" i="31"/>
  <c r="K17" i="31"/>
  <c r="L17" i="31"/>
  <c r="M17" i="31"/>
  <c r="R17" i="31"/>
  <c r="I18" i="31"/>
  <c r="O18" i="31" s="1"/>
  <c r="J18" i="31"/>
  <c r="K18" i="31"/>
  <c r="L18" i="31"/>
  <c r="M18" i="31"/>
  <c r="R18" i="31"/>
  <c r="I19" i="31"/>
  <c r="O19" i="31" s="1"/>
  <c r="J19" i="31"/>
  <c r="K19" i="31"/>
  <c r="L19" i="31"/>
  <c r="M19" i="31"/>
  <c r="R19" i="31"/>
  <c r="I20" i="31"/>
  <c r="J20" i="31"/>
  <c r="K20" i="31"/>
  <c r="O20" i="31" s="1"/>
  <c r="L20" i="31"/>
  <c r="M20" i="31"/>
  <c r="R20" i="31"/>
  <c r="I21" i="31"/>
  <c r="O21" i="31" s="1"/>
  <c r="J21" i="31"/>
  <c r="K21" i="31"/>
  <c r="L21" i="31"/>
  <c r="M21" i="31"/>
  <c r="R21" i="31"/>
  <c r="I22" i="31"/>
  <c r="J22" i="31"/>
  <c r="K22" i="31"/>
  <c r="O22" i="31" s="1"/>
  <c r="L22" i="31"/>
  <c r="M22" i="31"/>
  <c r="R22" i="31"/>
  <c r="I23" i="31"/>
  <c r="J23" i="31"/>
  <c r="O23" i="31" s="1"/>
  <c r="K23" i="31"/>
  <c r="L23" i="31"/>
  <c r="M23" i="31"/>
  <c r="R23" i="31"/>
  <c r="I24" i="31"/>
  <c r="O24" i="31" s="1"/>
  <c r="J24" i="31"/>
  <c r="K24" i="31"/>
  <c r="L24" i="31"/>
  <c r="M24" i="31"/>
  <c r="R24" i="31"/>
  <c r="I25" i="31"/>
  <c r="J25" i="31"/>
  <c r="K25" i="31"/>
  <c r="L25" i="31"/>
  <c r="M25" i="31"/>
  <c r="O25" i="31"/>
  <c r="R25" i="31"/>
  <c r="I26" i="31"/>
  <c r="O26" i="31" s="1"/>
  <c r="J26" i="31"/>
  <c r="K26" i="31"/>
  <c r="L26" i="31"/>
  <c r="M26" i="31"/>
  <c r="R26" i="31"/>
  <c r="I27" i="31"/>
  <c r="J27" i="31"/>
  <c r="K27" i="31"/>
  <c r="L27" i="31"/>
  <c r="M27" i="31"/>
  <c r="O27" i="31"/>
  <c r="R27" i="31"/>
  <c r="I28" i="31"/>
  <c r="O28" i="31" s="1"/>
  <c r="J28" i="31"/>
  <c r="K28" i="31"/>
  <c r="L28" i="31"/>
  <c r="M28" i="31"/>
  <c r="R28" i="31"/>
  <c r="I29" i="31"/>
  <c r="J29" i="31"/>
  <c r="K29" i="31"/>
  <c r="L29" i="31"/>
  <c r="M29" i="31"/>
  <c r="O29" i="31"/>
  <c r="R29" i="31"/>
  <c r="I14" i="31"/>
  <c r="J14" i="31"/>
  <c r="K14" i="31"/>
  <c r="L14" i="31"/>
  <c r="M14" i="31"/>
  <c r="R14" i="31"/>
  <c r="O17" i="31" l="1"/>
  <c r="O15" i="31"/>
  <c r="O14" i="31"/>
  <c r="S3" i="31"/>
  <c r="R3" i="31"/>
  <c r="R5" i="31"/>
  <c r="R6" i="31"/>
  <c r="R7" i="31"/>
  <c r="R8" i="31"/>
  <c r="R9" i="31"/>
  <c r="R10" i="31"/>
  <c r="R11" i="31"/>
  <c r="R12" i="31"/>
  <c r="R13" i="31"/>
  <c r="R4" i="31"/>
  <c r="S4" i="31" s="1"/>
  <c r="I5" i="31"/>
  <c r="J5" i="31"/>
  <c r="K5" i="31"/>
  <c r="L5" i="31"/>
  <c r="M5" i="31"/>
  <c r="I6" i="31"/>
  <c r="J6" i="31"/>
  <c r="K6" i="31"/>
  <c r="L6" i="31"/>
  <c r="M6" i="31"/>
  <c r="I7" i="31"/>
  <c r="J7" i="31"/>
  <c r="K7" i="31"/>
  <c r="L7" i="31"/>
  <c r="M7" i="31"/>
  <c r="I8" i="31"/>
  <c r="J8" i="31"/>
  <c r="K8" i="31"/>
  <c r="L8" i="31"/>
  <c r="M8" i="31"/>
  <c r="I9" i="31"/>
  <c r="J9" i="31"/>
  <c r="K9" i="31"/>
  <c r="L9" i="31"/>
  <c r="M9" i="31"/>
  <c r="I10" i="31"/>
  <c r="J10" i="31"/>
  <c r="K10" i="31"/>
  <c r="L10" i="31"/>
  <c r="M10" i="31"/>
  <c r="I11" i="31"/>
  <c r="J11" i="31"/>
  <c r="K11" i="31"/>
  <c r="L11" i="31"/>
  <c r="M11" i="31"/>
  <c r="I12" i="31"/>
  <c r="J12" i="31"/>
  <c r="K12" i="31"/>
  <c r="L12" i="31"/>
  <c r="M12" i="31"/>
  <c r="I13" i="31"/>
  <c r="J13" i="31"/>
  <c r="K13" i="31"/>
  <c r="L13" i="31"/>
  <c r="M13" i="31"/>
  <c r="S5" i="31" l="1"/>
  <c r="S6" i="31" s="1"/>
  <c r="S7" i="31" s="1"/>
  <c r="S8" i="31" s="1"/>
  <c r="S9" i="31" s="1"/>
  <c r="S10" i="31" s="1"/>
  <c r="S11" i="31" s="1"/>
  <c r="S12" i="31" s="1"/>
  <c r="S13" i="31" s="1"/>
  <c r="S14" i="31" s="1"/>
  <c r="S15" i="31" s="1"/>
  <c r="S16" i="31" s="1"/>
  <c r="S17" i="31" s="1"/>
  <c r="S18" i="31" s="1"/>
  <c r="S19" i="31" s="1"/>
  <c r="S20" i="31" s="1"/>
  <c r="S21" i="31" s="1"/>
  <c r="S22" i="31" s="1"/>
  <c r="S23" i="31" s="1"/>
  <c r="S24" i="31" s="1"/>
  <c r="S25" i="31" s="1"/>
  <c r="S26" i="31" s="1"/>
  <c r="S27" i="31" s="1"/>
  <c r="S28" i="31" s="1"/>
  <c r="S29" i="31" s="1"/>
  <c r="O13" i="31"/>
  <c r="O8" i="31"/>
  <c r="O12" i="31"/>
  <c r="O11" i="31"/>
  <c r="O7" i="31"/>
  <c r="O10" i="31"/>
  <c r="O6" i="31"/>
  <c r="O9" i="31"/>
  <c r="O5" i="31"/>
  <c r="M4" i="31"/>
  <c r="L4" i="31"/>
  <c r="K4" i="31"/>
  <c r="J4" i="31"/>
  <c r="I4" i="31"/>
  <c r="O4" i="31" l="1"/>
  <c r="P4" i="31" s="1"/>
  <c r="P5" i="31" s="1"/>
  <c r="P6" i="31" s="1"/>
  <c r="P7" i="31" s="1"/>
  <c r="P8" i="31" s="1"/>
  <c r="P9" i="31" s="1"/>
  <c r="P10" i="31" s="1"/>
  <c r="P11" i="31" s="1"/>
  <c r="P12" i="31" s="1"/>
  <c r="P13" i="31" s="1"/>
  <c r="P14" i="31" s="1"/>
  <c r="P15" i="31" s="1"/>
  <c r="P16" i="31" s="1"/>
  <c r="P17" i="31" s="1"/>
  <c r="P18" i="31" s="1"/>
  <c r="P19" i="31" s="1"/>
  <c r="P20" i="31" s="1"/>
  <c r="P21" i="31" s="1"/>
  <c r="P22" i="31" s="1"/>
  <c r="P23" i="31" s="1"/>
  <c r="P24" i="31" s="1"/>
  <c r="P25" i="31" s="1"/>
  <c r="P26" i="31" s="1"/>
  <c r="P27" i="31" s="1"/>
  <c r="P28" i="31" s="1"/>
  <c r="P29" i="31" s="1"/>
  <c r="K5" i="28" l="1"/>
  <c r="V5" i="28" s="1"/>
  <c r="M5" i="28"/>
  <c r="O5" i="28"/>
  <c r="P5" i="28"/>
  <c r="Q5" i="28"/>
  <c r="R5" i="28"/>
  <c r="S5" i="28"/>
  <c r="T5" i="28"/>
  <c r="K6" i="28"/>
  <c r="M6" i="28"/>
  <c r="O6" i="28"/>
  <c r="P6" i="28"/>
  <c r="Q6" i="28"/>
  <c r="R6" i="28"/>
  <c r="V6" i="28" s="1"/>
  <c r="S6" i="28"/>
  <c r="T6" i="28"/>
  <c r="K7" i="28"/>
  <c r="V7" i="28" s="1"/>
  <c r="M7" i="28"/>
  <c r="O7" i="28"/>
  <c r="P7" i="28"/>
  <c r="Q7" i="28"/>
  <c r="R7" i="28"/>
  <c r="S7" i="28"/>
  <c r="T7" i="28"/>
  <c r="K8" i="28"/>
  <c r="V8" i="28" s="1"/>
  <c r="M8" i="28"/>
  <c r="O8" i="28"/>
  <c r="P8" i="28"/>
  <c r="Q8" i="28"/>
  <c r="R8" i="28"/>
  <c r="S8" i="28"/>
  <c r="T8" i="28"/>
  <c r="K9" i="28"/>
  <c r="M9" i="28"/>
  <c r="O9" i="28"/>
  <c r="P9" i="28"/>
  <c r="Q9" i="28"/>
  <c r="R9" i="28"/>
  <c r="S9" i="28"/>
  <c r="T9" i="28"/>
  <c r="K10" i="28"/>
  <c r="M10" i="28"/>
  <c r="O10" i="28"/>
  <c r="P10" i="28"/>
  <c r="Q10" i="28"/>
  <c r="R10" i="28"/>
  <c r="S10" i="28"/>
  <c r="T10" i="28"/>
  <c r="K11" i="28"/>
  <c r="M11" i="28"/>
  <c r="O11" i="28"/>
  <c r="P11" i="28"/>
  <c r="Q11" i="28"/>
  <c r="R11" i="28"/>
  <c r="S11" i="28"/>
  <c r="T11" i="28"/>
  <c r="K12" i="28"/>
  <c r="M12" i="28"/>
  <c r="O12" i="28"/>
  <c r="P12" i="28"/>
  <c r="Q12" i="28"/>
  <c r="R12" i="28"/>
  <c r="S12" i="28"/>
  <c r="T12" i="28"/>
  <c r="K13" i="28"/>
  <c r="M13" i="28"/>
  <c r="O13" i="28"/>
  <c r="P13" i="28"/>
  <c r="Q13" i="28"/>
  <c r="R13" i="28"/>
  <c r="S13" i="28"/>
  <c r="T13" i="28"/>
  <c r="V13" i="28"/>
  <c r="K14" i="28"/>
  <c r="M14" i="28"/>
  <c r="O14" i="28"/>
  <c r="P14" i="28"/>
  <c r="Q14" i="28"/>
  <c r="R14" i="28"/>
  <c r="S14" i="28"/>
  <c r="T14" i="28"/>
  <c r="V14" i="28"/>
  <c r="K15" i="28"/>
  <c r="M15" i="28"/>
  <c r="O15" i="28"/>
  <c r="P15" i="28"/>
  <c r="Q15" i="28"/>
  <c r="R15" i="28"/>
  <c r="S15" i="28"/>
  <c r="T15" i="28"/>
  <c r="V15" i="28"/>
  <c r="K16" i="28"/>
  <c r="M16" i="28"/>
  <c r="O16" i="28"/>
  <c r="P16" i="28"/>
  <c r="Q16" i="28"/>
  <c r="R16" i="28"/>
  <c r="S16" i="28"/>
  <c r="T16" i="28"/>
  <c r="V16" i="28"/>
  <c r="K17" i="28"/>
  <c r="M17" i="28"/>
  <c r="O17" i="28"/>
  <c r="P17" i="28"/>
  <c r="Q17" i="28"/>
  <c r="R17" i="28"/>
  <c r="S17" i="28"/>
  <c r="T17" i="28"/>
  <c r="V17" i="28"/>
  <c r="K18" i="28"/>
  <c r="M18" i="28"/>
  <c r="O18" i="28"/>
  <c r="P18" i="28"/>
  <c r="Q18" i="28"/>
  <c r="R18" i="28"/>
  <c r="S18" i="28"/>
  <c r="T18" i="28"/>
  <c r="V18" i="28"/>
  <c r="K19" i="28"/>
  <c r="M19" i="28"/>
  <c r="O19" i="28"/>
  <c r="P19" i="28"/>
  <c r="Q19" i="28"/>
  <c r="R19" i="28"/>
  <c r="S19" i="28"/>
  <c r="T19" i="28"/>
  <c r="V19" i="28"/>
  <c r="K20" i="28"/>
  <c r="M20" i="28"/>
  <c r="O20" i="28"/>
  <c r="P20" i="28"/>
  <c r="Q20" i="28"/>
  <c r="R20" i="28"/>
  <c r="S20" i="28"/>
  <c r="T20" i="28"/>
  <c r="V20" i="28"/>
  <c r="K21" i="28"/>
  <c r="M21" i="28"/>
  <c r="O21" i="28"/>
  <c r="P21" i="28"/>
  <c r="Q21" i="28"/>
  <c r="R21" i="28"/>
  <c r="S21" i="28"/>
  <c r="T21" i="28"/>
  <c r="V21" i="28"/>
  <c r="K22" i="28"/>
  <c r="M22" i="28"/>
  <c r="O22" i="28"/>
  <c r="P22" i="28"/>
  <c r="Q22" i="28"/>
  <c r="R22" i="28"/>
  <c r="S22" i="28"/>
  <c r="T22" i="28"/>
  <c r="V22" i="28"/>
  <c r="K23" i="28"/>
  <c r="M23" i="28"/>
  <c r="O23" i="28"/>
  <c r="P23" i="28"/>
  <c r="Q23" i="28"/>
  <c r="R23" i="28"/>
  <c r="S23" i="28"/>
  <c r="T23" i="28"/>
  <c r="V23" i="28"/>
  <c r="K24" i="28"/>
  <c r="M24" i="28"/>
  <c r="O24" i="28"/>
  <c r="P24" i="28"/>
  <c r="Q24" i="28"/>
  <c r="R24" i="28"/>
  <c r="S24" i="28"/>
  <c r="T24" i="28"/>
  <c r="V24" i="28"/>
  <c r="K25" i="28"/>
  <c r="M25" i="28"/>
  <c r="O25" i="28"/>
  <c r="P25" i="28"/>
  <c r="Q25" i="28"/>
  <c r="R25" i="28"/>
  <c r="S25" i="28"/>
  <c r="T25" i="28"/>
  <c r="V25" i="28"/>
  <c r="K26" i="28"/>
  <c r="M26" i="28"/>
  <c r="O26" i="28"/>
  <c r="P26" i="28"/>
  <c r="Q26" i="28"/>
  <c r="R26" i="28"/>
  <c r="S26" i="28"/>
  <c r="T26" i="28"/>
  <c r="V26" i="28"/>
  <c r="K27" i="28"/>
  <c r="M27" i="28"/>
  <c r="O27" i="28"/>
  <c r="P27" i="28"/>
  <c r="Q27" i="28"/>
  <c r="R27" i="28"/>
  <c r="S27" i="28"/>
  <c r="T27" i="28"/>
  <c r="V27" i="28"/>
  <c r="K28" i="28"/>
  <c r="M28" i="28"/>
  <c r="O28" i="28"/>
  <c r="P28" i="28"/>
  <c r="Q28" i="28"/>
  <c r="R28" i="28"/>
  <c r="S28" i="28"/>
  <c r="T28" i="28"/>
  <c r="V28" i="28"/>
  <c r="K29" i="28"/>
  <c r="M29" i="28"/>
  <c r="O29" i="28"/>
  <c r="P29" i="28"/>
  <c r="Q29" i="28"/>
  <c r="R29" i="28"/>
  <c r="S29" i="28"/>
  <c r="T29" i="28"/>
  <c r="V29" i="28"/>
  <c r="K30" i="28"/>
  <c r="M30" i="28"/>
  <c r="O30" i="28"/>
  <c r="P30" i="28"/>
  <c r="Q30" i="28"/>
  <c r="R30" i="28"/>
  <c r="S30" i="28"/>
  <c r="T30" i="28"/>
  <c r="V30" i="28"/>
  <c r="K31" i="28"/>
  <c r="M31" i="28"/>
  <c r="O31" i="28"/>
  <c r="P31" i="28"/>
  <c r="Q31" i="28"/>
  <c r="R31" i="28"/>
  <c r="S31" i="28"/>
  <c r="T31" i="28"/>
  <c r="V31" i="28"/>
  <c r="K32" i="28"/>
  <c r="M32" i="28"/>
  <c r="O32" i="28"/>
  <c r="P32" i="28"/>
  <c r="Q32" i="28"/>
  <c r="R32" i="28"/>
  <c r="S32" i="28"/>
  <c r="T32" i="28"/>
  <c r="V32" i="28"/>
  <c r="K33" i="28"/>
  <c r="M33" i="28"/>
  <c r="O33" i="28"/>
  <c r="P33" i="28"/>
  <c r="Q33" i="28"/>
  <c r="R33" i="28"/>
  <c r="S33" i="28"/>
  <c r="T33" i="28"/>
  <c r="V33" i="28"/>
  <c r="K34" i="28"/>
  <c r="M34" i="28"/>
  <c r="O34" i="28"/>
  <c r="P34" i="28"/>
  <c r="Q34" i="28"/>
  <c r="R34" i="28"/>
  <c r="S34" i="28"/>
  <c r="T34" i="28"/>
  <c r="V34" i="28"/>
  <c r="K35" i="28"/>
  <c r="M35" i="28"/>
  <c r="O35" i="28"/>
  <c r="P35" i="28"/>
  <c r="Q35" i="28"/>
  <c r="R35" i="28"/>
  <c r="S35" i="28"/>
  <c r="T35" i="28"/>
  <c r="V35" i="28"/>
  <c r="K36" i="28"/>
  <c r="M36" i="28"/>
  <c r="O36" i="28"/>
  <c r="P36" i="28"/>
  <c r="Q36" i="28"/>
  <c r="R36" i="28"/>
  <c r="S36" i="28"/>
  <c r="T36" i="28"/>
  <c r="V36" i="28"/>
  <c r="K37" i="28"/>
  <c r="M37" i="28"/>
  <c r="O37" i="28"/>
  <c r="P37" i="28"/>
  <c r="Q37" i="28"/>
  <c r="R37" i="28"/>
  <c r="S37" i="28"/>
  <c r="T37" i="28"/>
  <c r="V37" i="28"/>
  <c r="K38" i="28"/>
  <c r="M38" i="28"/>
  <c r="O38" i="28"/>
  <c r="P38" i="28"/>
  <c r="Q38" i="28"/>
  <c r="R38" i="28"/>
  <c r="S38" i="28"/>
  <c r="T38" i="28"/>
  <c r="V38" i="28"/>
  <c r="K39" i="28"/>
  <c r="M39" i="28"/>
  <c r="O39" i="28"/>
  <c r="P39" i="28"/>
  <c r="Q39" i="28"/>
  <c r="R39" i="28"/>
  <c r="S39" i="28"/>
  <c r="T39" i="28"/>
  <c r="V39" i="28"/>
  <c r="K40" i="28"/>
  <c r="M40" i="28"/>
  <c r="O40" i="28"/>
  <c r="P40" i="28"/>
  <c r="Q40" i="28"/>
  <c r="R40" i="28"/>
  <c r="S40" i="28"/>
  <c r="T40" i="28"/>
  <c r="V40" i="28"/>
  <c r="K41" i="28"/>
  <c r="M41" i="28"/>
  <c r="O41" i="28"/>
  <c r="P41" i="28"/>
  <c r="Q41" i="28"/>
  <c r="R41" i="28"/>
  <c r="S41" i="28"/>
  <c r="T41" i="28"/>
  <c r="V41" i="28"/>
  <c r="K42" i="28"/>
  <c r="M42" i="28"/>
  <c r="O42" i="28"/>
  <c r="P42" i="28"/>
  <c r="Q42" i="28"/>
  <c r="R42" i="28"/>
  <c r="S42" i="28"/>
  <c r="T42" i="28"/>
  <c r="V42" i="28"/>
  <c r="K43" i="28"/>
  <c r="M43" i="28"/>
  <c r="O43" i="28"/>
  <c r="P43" i="28"/>
  <c r="Q43" i="28"/>
  <c r="R43" i="28"/>
  <c r="S43" i="28"/>
  <c r="T43" i="28"/>
  <c r="V43" i="28"/>
  <c r="K44" i="28"/>
  <c r="M44" i="28"/>
  <c r="O44" i="28"/>
  <c r="P44" i="28"/>
  <c r="Q44" i="28"/>
  <c r="R44" i="28"/>
  <c r="S44" i="28"/>
  <c r="T44" i="28"/>
  <c r="V44" i="28"/>
  <c r="K45" i="28"/>
  <c r="M45" i="28"/>
  <c r="O45" i="28"/>
  <c r="P45" i="28"/>
  <c r="Q45" i="28"/>
  <c r="R45" i="28"/>
  <c r="S45" i="28"/>
  <c r="T45" i="28"/>
  <c r="V45" i="28"/>
  <c r="K46" i="28"/>
  <c r="M46" i="28"/>
  <c r="O46" i="28"/>
  <c r="P46" i="28"/>
  <c r="Q46" i="28"/>
  <c r="R46" i="28"/>
  <c r="S46" i="28"/>
  <c r="T46" i="28"/>
  <c r="V46" i="28"/>
  <c r="K47" i="28"/>
  <c r="M47" i="28"/>
  <c r="O47" i="28"/>
  <c r="P47" i="28"/>
  <c r="Q47" i="28"/>
  <c r="R47" i="28"/>
  <c r="S47" i="28"/>
  <c r="T47" i="28"/>
  <c r="V47" i="28"/>
  <c r="K48" i="28"/>
  <c r="M48" i="28"/>
  <c r="O48" i="28"/>
  <c r="P48" i="28"/>
  <c r="Q48" i="28"/>
  <c r="R48" i="28"/>
  <c r="S48" i="28"/>
  <c r="T48" i="28"/>
  <c r="V48" i="28"/>
  <c r="K49" i="28"/>
  <c r="M49" i="28"/>
  <c r="O49" i="28"/>
  <c r="P49" i="28"/>
  <c r="Q49" i="28"/>
  <c r="R49" i="28"/>
  <c r="S49" i="28"/>
  <c r="T49" i="28"/>
  <c r="V49" i="28"/>
  <c r="K50" i="28"/>
  <c r="M50" i="28"/>
  <c r="O50" i="28"/>
  <c r="P50" i="28"/>
  <c r="Q50" i="28"/>
  <c r="R50" i="28"/>
  <c r="S50" i="28"/>
  <c r="T50" i="28"/>
  <c r="V50" i="28"/>
  <c r="K51" i="28"/>
  <c r="M51" i="28"/>
  <c r="O51" i="28"/>
  <c r="P51" i="28"/>
  <c r="Q51" i="28"/>
  <c r="R51" i="28"/>
  <c r="S51" i="28"/>
  <c r="T51" i="28"/>
  <c r="V51" i="28"/>
  <c r="K52" i="28"/>
  <c r="M52" i="28"/>
  <c r="O52" i="28"/>
  <c r="P52" i="28"/>
  <c r="Q52" i="28"/>
  <c r="R52" i="28"/>
  <c r="S52" i="28"/>
  <c r="T52" i="28"/>
  <c r="V52" i="28"/>
  <c r="K53" i="28"/>
  <c r="M53" i="28"/>
  <c r="O53" i="28"/>
  <c r="P53" i="28"/>
  <c r="Q53" i="28"/>
  <c r="R53" i="28"/>
  <c r="S53" i="28"/>
  <c r="T53" i="28"/>
  <c r="V53" i="28"/>
  <c r="K54" i="28"/>
  <c r="M54" i="28"/>
  <c r="O54" i="28"/>
  <c r="P54" i="28"/>
  <c r="Q54" i="28"/>
  <c r="R54" i="28"/>
  <c r="S54" i="28"/>
  <c r="T54" i="28"/>
  <c r="V54" i="28"/>
  <c r="K55" i="28"/>
  <c r="M55" i="28"/>
  <c r="O55" i="28"/>
  <c r="P55" i="28"/>
  <c r="Q55" i="28"/>
  <c r="R55" i="28"/>
  <c r="S55" i="28"/>
  <c r="T55" i="28"/>
  <c r="V55" i="28"/>
  <c r="K56" i="28"/>
  <c r="M56" i="28"/>
  <c r="O56" i="28"/>
  <c r="P56" i="28"/>
  <c r="Q56" i="28"/>
  <c r="R56" i="28"/>
  <c r="S56" i="28"/>
  <c r="T56" i="28"/>
  <c r="V56" i="28"/>
  <c r="K57" i="28"/>
  <c r="M57" i="28"/>
  <c r="O57" i="28"/>
  <c r="P57" i="28"/>
  <c r="Q57" i="28"/>
  <c r="R57" i="28"/>
  <c r="S57" i="28"/>
  <c r="T57" i="28"/>
  <c r="V57" i="28"/>
  <c r="K58" i="28"/>
  <c r="M58" i="28"/>
  <c r="O58" i="28"/>
  <c r="P58" i="28"/>
  <c r="Q58" i="28"/>
  <c r="R58" i="28"/>
  <c r="S58" i="28"/>
  <c r="T58" i="28"/>
  <c r="V58" i="28"/>
  <c r="K59" i="28"/>
  <c r="M59" i="28"/>
  <c r="O59" i="28"/>
  <c r="P59" i="28"/>
  <c r="Q59" i="28"/>
  <c r="R59" i="28"/>
  <c r="S59" i="28"/>
  <c r="T59" i="28"/>
  <c r="V59" i="28"/>
  <c r="K60" i="28"/>
  <c r="M60" i="28"/>
  <c r="O60" i="28"/>
  <c r="P60" i="28"/>
  <c r="Q60" i="28"/>
  <c r="R60" i="28"/>
  <c r="S60" i="28"/>
  <c r="T60" i="28"/>
  <c r="V60" i="28"/>
  <c r="K61" i="28"/>
  <c r="M61" i="28"/>
  <c r="O61" i="28"/>
  <c r="P61" i="28"/>
  <c r="Q61" i="28"/>
  <c r="R61" i="28"/>
  <c r="S61" i="28"/>
  <c r="T61" i="28"/>
  <c r="V61" i="28"/>
  <c r="K62" i="28"/>
  <c r="M62" i="28"/>
  <c r="O62" i="28"/>
  <c r="P62" i="28"/>
  <c r="Q62" i="28"/>
  <c r="R62" i="28"/>
  <c r="S62" i="28"/>
  <c r="T62" i="28"/>
  <c r="V62" i="28"/>
  <c r="K63" i="28"/>
  <c r="M63" i="28"/>
  <c r="O63" i="28"/>
  <c r="P63" i="28"/>
  <c r="Q63" i="28"/>
  <c r="R63" i="28"/>
  <c r="S63" i="28"/>
  <c r="T63" i="28"/>
  <c r="V63" i="28"/>
  <c r="K64" i="28"/>
  <c r="M64" i="28"/>
  <c r="O64" i="28"/>
  <c r="P64" i="28"/>
  <c r="Q64" i="28"/>
  <c r="R64" i="28"/>
  <c r="S64" i="28"/>
  <c r="T64" i="28"/>
  <c r="V64" i="28"/>
  <c r="K65" i="28"/>
  <c r="M65" i="28"/>
  <c r="O65" i="28"/>
  <c r="P65" i="28"/>
  <c r="Q65" i="28"/>
  <c r="R65" i="28"/>
  <c r="S65" i="28"/>
  <c r="T65" i="28"/>
  <c r="V65" i="28"/>
  <c r="K66" i="28"/>
  <c r="M66" i="28"/>
  <c r="O66" i="28"/>
  <c r="P66" i="28"/>
  <c r="Q66" i="28"/>
  <c r="R66" i="28"/>
  <c r="S66" i="28"/>
  <c r="T66" i="28"/>
  <c r="V66" i="28"/>
  <c r="K67" i="28"/>
  <c r="M67" i="28"/>
  <c r="O67" i="28"/>
  <c r="P67" i="28"/>
  <c r="Q67" i="28"/>
  <c r="R67" i="28"/>
  <c r="S67" i="28"/>
  <c r="T67" i="28"/>
  <c r="V67" i="28"/>
  <c r="K68" i="28"/>
  <c r="M68" i="28"/>
  <c r="O68" i="28"/>
  <c r="P68" i="28"/>
  <c r="Q68" i="28"/>
  <c r="R68" i="28"/>
  <c r="S68" i="28"/>
  <c r="T68" i="28"/>
  <c r="V68" i="28"/>
  <c r="K69" i="28"/>
  <c r="M69" i="28"/>
  <c r="O69" i="28"/>
  <c r="P69" i="28"/>
  <c r="Q69" i="28"/>
  <c r="R69" i="28"/>
  <c r="S69" i="28"/>
  <c r="T69" i="28"/>
  <c r="V69" i="28"/>
  <c r="K70" i="28"/>
  <c r="M70" i="28"/>
  <c r="O70" i="28"/>
  <c r="P70" i="28"/>
  <c r="Q70" i="28"/>
  <c r="R70" i="28"/>
  <c r="S70" i="28"/>
  <c r="T70" i="28"/>
  <c r="V70" i="28"/>
  <c r="K71" i="28"/>
  <c r="M71" i="28"/>
  <c r="O71" i="28"/>
  <c r="P71" i="28"/>
  <c r="Q71" i="28"/>
  <c r="R71" i="28"/>
  <c r="S71" i="28"/>
  <c r="T71" i="28"/>
  <c r="V71" i="28"/>
  <c r="K72" i="28"/>
  <c r="M72" i="28"/>
  <c r="O72" i="28"/>
  <c r="P72" i="28"/>
  <c r="Q72" i="28"/>
  <c r="R72" i="28"/>
  <c r="S72" i="28"/>
  <c r="T72" i="28"/>
  <c r="V72" i="28"/>
  <c r="K73" i="28"/>
  <c r="M73" i="28"/>
  <c r="O73" i="28"/>
  <c r="P73" i="28"/>
  <c r="Q73" i="28"/>
  <c r="R73" i="28"/>
  <c r="S73" i="28"/>
  <c r="T73" i="28"/>
  <c r="V73" i="28"/>
  <c r="K74" i="28"/>
  <c r="M74" i="28"/>
  <c r="O74" i="28"/>
  <c r="P74" i="28"/>
  <c r="Q74" i="28"/>
  <c r="R74" i="28"/>
  <c r="S74" i="28"/>
  <c r="T74" i="28"/>
  <c r="V74" i="28"/>
  <c r="K75" i="28"/>
  <c r="M75" i="28"/>
  <c r="O75" i="28"/>
  <c r="P75" i="28"/>
  <c r="Q75" i="28"/>
  <c r="R75" i="28"/>
  <c r="S75" i="28"/>
  <c r="T75" i="28"/>
  <c r="V75" i="28"/>
  <c r="K76" i="28"/>
  <c r="M76" i="28"/>
  <c r="O76" i="28"/>
  <c r="P76" i="28"/>
  <c r="Q76" i="28"/>
  <c r="R76" i="28"/>
  <c r="S76" i="28"/>
  <c r="T76" i="28"/>
  <c r="V76" i="28"/>
  <c r="K77" i="28"/>
  <c r="M77" i="28"/>
  <c r="O77" i="28"/>
  <c r="P77" i="28"/>
  <c r="Q77" i="28"/>
  <c r="R77" i="28"/>
  <c r="S77" i="28"/>
  <c r="T77" i="28"/>
  <c r="V77" i="28"/>
  <c r="K78" i="28"/>
  <c r="M78" i="28"/>
  <c r="O78" i="28"/>
  <c r="P78" i="28"/>
  <c r="Q78" i="28"/>
  <c r="R78" i="28"/>
  <c r="S78" i="28"/>
  <c r="T78" i="28"/>
  <c r="V78" i="28"/>
  <c r="K79" i="28"/>
  <c r="M79" i="28"/>
  <c r="O79" i="28"/>
  <c r="P79" i="28"/>
  <c r="Q79" i="28"/>
  <c r="R79" i="28"/>
  <c r="S79" i="28"/>
  <c r="T79" i="28"/>
  <c r="V79" i="28"/>
  <c r="K80" i="28"/>
  <c r="M80" i="28"/>
  <c r="O80" i="28"/>
  <c r="P80" i="28"/>
  <c r="Q80" i="28"/>
  <c r="R80" i="28"/>
  <c r="S80" i="28"/>
  <c r="T80" i="28"/>
  <c r="V80" i="28"/>
  <c r="K81" i="28"/>
  <c r="M81" i="28"/>
  <c r="O81" i="28"/>
  <c r="P81" i="28"/>
  <c r="Q81" i="28"/>
  <c r="R81" i="28"/>
  <c r="S81" i="28"/>
  <c r="T81" i="28"/>
  <c r="V81" i="28"/>
  <c r="K82" i="28"/>
  <c r="M82" i="28"/>
  <c r="O82" i="28"/>
  <c r="P82" i="28"/>
  <c r="Q82" i="28"/>
  <c r="R82" i="28"/>
  <c r="S82" i="28"/>
  <c r="T82" i="28"/>
  <c r="V82" i="28"/>
  <c r="K83" i="28"/>
  <c r="M83" i="28"/>
  <c r="O83" i="28"/>
  <c r="P83" i="28"/>
  <c r="Q83" i="28"/>
  <c r="R83" i="28"/>
  <c r="S83" i="28"/>
  <c r="T83" i="28"/>
  <c r="V83" i="28"/>
  <c r="K84" i="28"/>
  <c r="M84" i="28"/>
  <c r="O84" i="28"/>
  <c r="P84" i="28"/>
  <c r="Q84" i="28"/>
  <c r="R84" i="28"/>
  <c r="S84" i="28"/>
  <c r="T84" i="28"/>
  <c r="V84" i="28"/>
  <c r="K85" i="28"/>
  <c r="M85" i="28"/>
  <c r="O85" i="28"/>
  <c r="P85" i="28"/>
  <c r="Q85" i="28"/>
  <c r="R85" i="28"/>
  <c r="S85" i="28"/>
  <c r="T85" i="28"/>
  <c r="V85" i="28"/>
  <c r="K86" i="28"/>
  <c r="M86" i="28"/>
  <c r="O86" i="28"/>
  <c r="P86" i="28"/>
  <c r="Q86" i="28"/>
  <c r="R86" i="28"/>
  <c r="S86" i="28"/>
  <c r="T86" i="28"/>
  <c r="V86" i="28"/>
  <c r="K87" i="28"/>
  <c r="M87" i="28"/>
  <c r="O87" i="28"/>
  <c r="P87" i="28"/>
  <c r="Q87" i="28"/>
  <c r="R87" i="28"/>
  <c r="S87" i="28"/>
  <c r="T87" i="28"/>
  <c r="V87" i="28"/>
  <c r="K88" i="28"/>
  <c r="M88" i="28"/>
  <c r="O88" i="28"/>
  <c r="P88" i="28"/>
  <c r="Q88" i="28"/>
  <c r="R88" i="28"/>
  <c r="S88" i="28"/>
  <c r="T88" i="28"/>
  <c r="V88" i="28"/>
  <c r="K89" i="28"/>
  <c r="M89" i="28"/>
  <c r="O89" i="28"/>
  <c r="P89" i="28"/>
  <c r="Q89" i="28"/>
  <c r="R89" i="28"/>
  <c r="S89" i="28"/>
  <c r="T89" i="28"/>
  <c r="V89" i="28"/>
  <c r="K90" i="28"/>
  <c r="M90" i="28"/>
  <c r="O90" i="28"/>
  <c r="P90" i="28"/>
  <c r="Q90" i="28"/>
  <c r="R90" i="28"/>
  <c r="S90" i="28"/>
  <c r="T90" i="28"/>
  <c r="V90" i="28"/>
  <c r="K91" i="28"/>
  <c r="M91" i="28"/>
  <c r="O91" i="28"/>
  <c r="P91" i="28"/>
  <c r="Q91" i="28"/>
  <c r="R91" i="28"/>
  <c r="S91" i="28"/>
  <c r="T91" i="28"/>
  <c r="V91" i="28"/>
  <c r="K92" i="28"/>
  <c r="M92" i="28"/>
  <c r="O92" i="28"/>
  <c r="P92" i="28"/>
  <c r="Q92" i="28"/>
  <c r="R92" i="28"/>
  <c r="S92" i="28"/>
  <c r="T92" i="28"/>
  <c r="V92" i="28"/>
  <c r="K93" i="28"/>
  <c r="M93" i="28"/>
  <c r="O93" i="28"/>
  <c r="P93" i="28"/>
  <c r="Q93" i="28"/>
  <c r="R93" i="28"/>
  <c r="S93" i="28"/>
  <c r="T93" i="28"/>
  <c r="V93" i="28"/>
  <c r="K94" i="28"/>
  <c r="M94" i="28"/>
  <c r="O94" i="28"/>
  <c r="P94" i="28"/>
  <c r="Q94" i="28"/>
  <c r="R94" i="28"/>
  <c r="S94" i="28"/>
  <c r="T94" i="28"/>
  <c r="V94" i="28"/>
  <c r="K95" i="28"/>
  <c r="M95" i="28"/>
  <c r="O95" i="28"/>
  <c r="P95" i="28"/>
  <c r="Q95" i="28"/>
  <c r="R95" i="28"/>
  <c r="S95" i="28"/>
  <c r="T95" i="28"/>
  <c r="V95" i="28"/>
  <c r="K96" i="28"/>
  <c r="M96" i="28"/>
  <c r="O96" i="28"/>
  <c r="P96" i="28"/>
  <c r="Q96" i="28"/>
  <c r="R96" i="28"/>
  <c r="S96" i="28"/>
  <c r="T96" i="28"/>
  <c r="V96" i="28"/>
  <c r="K97" i="28"/>
  <c r="M97" i="28"/>
  <c r="O97" i="28"/>
  <c r="P97" i="28"/>
  <c r="Q97" i="28"/>
  <c r="R97" i="28"/>
  <c r="S97" i="28"/>
  <c r="T97" i="28"/>
  <c r="V97" i="28"/>
  <c r="K98" i="28"/>
  <c r="M98" i="28"/>
  <c r="O98" i="28"/>
  <c r="P98" i="28"/>
  <c r="Q98" i="28"/>
  <c r="R98" i="28"/>
  <c r="S98" i="28"/>
  <c r="T98" i="28"/>
  <c r="V98" i="28"/>
  <c r="K99" i="28"/>
  <c r="M99" i="28"/>
  <c r="O99" i="28"/>
  <c r="P99" i="28"/>
  <c r="Q99" i="28"/>
  <c r="R99" i="28"/>
  <c r="S99" i="28"/>
  <c r="T99" i="28"/>
  <c r="V99" i="28"/>
  <c r="K100" i="28"/>
  <c r="M100" i="28"/>
  <c r="O100" i="28"/>
  <c r="P100" i="28"/>
  <c r="Q100" i="28"/>
  <c r="R100" i="28"/>
  <c r="S100" i="28"/>
  <c r="T100" i="28"/>
  <c r="V100" i="28"/>
  <c r="K101" i="28"/>
  <c r="M101" i="28"/>
  <c r="O101" i="28"/>
  <c r="P101" i="28"/>
  <c r="Q101" i="28"/>
  <c r="R101" i="28"/>
  <c r="S101" i="28"/>
  <c r="T101" i="28"/>
  <c r="V101" i="28"/>
  <c r="K102" i="28"/>
  <c r="M102" i="28"/>
  <c r="O102" i="28"/>
  <c r="P102" i="28"/>
  <c r="Q102" i="28"/>
  <c r="R102" i="28"/>
  <c r="S102" i="28"/>
  <c r="T102" i="28"/>
  <c r="V102" i="28"/>
  <c r="K103" i="28"/>
  <c r="M103" i="28"/>
  <c r="O103" i="28"/>
  <c r="P103" i="28"/>
  <c r="Q103" i="28"/>
  <c r="R103" i="28"/>
  <c r="S103" i="28"/>
  <c r="T103" i="28"/>
  <c r="V103" i="28"/>
  <c r="K104" i="28"/>
  <c r="M104" i="28"/>
  <c r="O104" i="28"/>
  <c r="P104" i="28"/>
  <c r="Q104" i="28"/>
  <c r="R104" i="28"/>
  <c r="S104" i="28"/>
  <c r="T104" i="28"/>
  <c r="V104" i="28"/>
  <c r="K105" i="28"/>
  <c r="M105" i="28"/>
  <c r="O105" i="28"/>
  <c r="P105" i="28"/>
  <c r="Q105" i="28"/>
  <c r="R105" i="28"/>
  <c r="S105" i="28"/>
  <c r="T105" i="28"/>
  <c r="V105" i="28"/>
  <c r="K106" i="28"/>
  <c r="M106" i="28"/>
  <c r="O106" i="28"/>
  <c r="P106" i="28"/>
  <c r="Q106" i="28"/>
  <c r="R106" i="28"/>
  <c r="S106" i="28"/>
  <c r="T106" i="28"/>
  <c r="V106" i="28"/>
  <c r="K107" i="28"/>
  <c r="M107" i="28"/>
  <c r="O107" i="28"/>
  <c r="P107" i="28"/>
  <c r="Q107" i="28"/>
  <c r="R107" i="28"/>
  <c r="S107" i="28"/>
  <c r="T107" i="28"/>
  <c r="V107" i="28"/>
  <c r="K108" i="28"/>
  <c r="M108" i="28"/>
  <c r="O108" i="28"/>
  <c r="P108" i="28"/>
  <c r="Q108" i="28"/>
  <c r="R108" i="28"/>
  <c r="S108" i="28"/>
  <c r="T108" i="28"/>
  <c r="V108" i="28"/>
  <c r="K109" i="28"/>
  <c r="M109" i="28"/>
  <c r="O109" i="28"/>
  <c r="P109" i="28"/>
  <c r="Q109" i="28"/>
  <c r="R109" i="28"/>
  <c r="S109" i="28"/>
  <c r="T109" i="28"/>
  <c r="V109" i="28"/>
  <c r="K110" i="28"/>
  <c r="M110" i="28"/>
  <c r="O110" i="28"/>
  <c r="P110" i="28"/>
  <c r="Q110" i="28"/>
  <c r="R110" i="28"/>
  <c r="S110" i="28"/>
  <c r="T110" i="28"/>
  <c r="V110" i="28"/>
  <c r="K111" i="28"/>
  <c r="M111" i="28"/>
  <c r="O111" i="28"/>
  <c r="P111" i="28"/>
  <c r="Q111" i="28"/>
  <c r="R111" i="28"/>
  <c r="S111" i="28"/>
  <c r="T111" i="28"/>
  <c r="V111" i="28"/>
  <c r="K112" i="28"/>
  <c r="M112" i="28"/>
  <c r="O112" i="28"/>
  <c r="P112" i="28"/>
  <c r="Q112" i="28"/>
  <c r="R112" i="28"/>
  <c r="S112" i="28"/>
  <c r="T112" i="28"/>
  <c r="V112" i="28"/>
  <c r="K113" i="28"/>
  <c r="M113" i="28"/>
  <c r="O113" i="28"/>
  <c r="P113" i="28"/>
  <c r="Q113" i="28"/>
  <c r="R113" i="28"/>
  <c r="S113" i="28"/>
  <c r="T113" i="28"/>
  <c r="V113" i="28"/>
  <c r="K114" i="28"/>
  <c r="M114" i="28"/>
  <c r="O114" i="28"/>
  <c r="P114" i="28"/>
  <c r="Q114" i="28"/>
  <c r="R114" i="28"/>
  <c r="S114" i="28"/>
  <c r="T114" i="28"/>
  <c r="V114" i="28"/>
  <c r="K115" i="28"/>
  <c r="M115" i="28"/>
  <c r="O115" i="28"/>
  <c r="P115" i="28"/>
  <c r="Q115" i="28"/>
  <c r="R115" i="28"/>
  <c r="S115" i="28"/>
  <c r="T115" i="28"/>
  <c r="V115" i="28"/>
  <c r="K116" i="28"/>
  <c r="M116" i="28"/>
  <c r="O116" i="28"/>
  <c r="P116" i="28"/>
  <c r="Q116" i="28"/>
  <c r="R116" i="28"/>
  <c r="S116" i="28"/>
  <c r="T116" i="28"/>
  <c r="V116" i="28"/>
  <c r="K117" i="28"/>
  <c r="M117" i="28"/>
  <c r="O117" i="28"/>
  <c r="P117" i="28"/>
  <c r="Q117" i="28"/>
  <c r="R117" i="28"/>
  <c r="S117" i="28"/>
  <c r="T117" i="28"/>
  <c r="V117" i="28"/>
  <c r="K118" i="28"/>
  <c r="M118" i="28"/>
  <c r="O118" i="28"/>
  <c r="P118" i="28"/>
  <c r="Q118" i="28"/>
  <c r="R118" i="28"/>
  <c r="S118" i="28"/>
  <c r="T118" i="28"/>
  <c r="V118" i="28"/>
  <c r="K119" i="28"/>
  <c r="M119" i="28"/>
  <c r="O119" i="28"/>
  <c r="P119" i="28"/>
  <c r="Q119" i="28"/>
  <c r="R119" i="28"/>
  <c r="S119" i="28"/>
  <c r="T119" i="28"/>
  <c r="V119" i="28"/>
  <c r="K120" i="28"/>
  <c r="M120" i="28"/>
  <c r="O120" i="28"/>
  <c r="P120" i="28"/>
  <c r="Q120" i="28"/>
  <c r="R120" i="28"/>
  <c r="S120" i="28"/>
  <c r="T120" i="28"/>
  <c r="V120" i="28"/>
  <c r="K121" i="28"/>
  <c r="M121" i="28"/>
  <c r="O121" i="28"/>
  <c r="P121" i="28"/>
  <c r="Q121" i="28"/>
  <c r="R121" i="28"/>
  <c r="S121" i="28"/>
  <c r="T121" i="28"/>
  <c r="V121" i="28"/>
  <c r="K122" i="28"/>
  <c r="M122" i="28"/>
  <c r="O122" i="28"/>
  <c r="P122" i="28"/>
  <c r="Q122" i="28"/>
  <c r="R122" i="28"/>
  <c r="S122" i="28"/>
  <c r="T122" i="28"/>
  <c r="V122" i="28"/>
  <c r="K123" i="28"/>
  <c r="M123" i="28"/>
  <c r="O123" i="28"/>
  <c r="P123" i="28"/>
  <c r="Q123" i="28"/>
  <c r="R123" i="28"/>
  <c r="S123" i="28"/>
  <c r="T123" i="28"/>
  <c r="V123" i="28"/>
  <c r="K124" i="28"/>
  <c r="M124" i="28"/>
  <c r="O124" i="28"/>
  <c r="P124" i="28"/>
  <c r="Q124" i="28"/>
  <c r="R124" i="28"/>
  <c r="S124" i="28"/>
  <c r="T124" i="28"/>
  <c r="V124" i="28"/>
  <c r="K125" i="28"/>
  <c r="M125" i="28"/>
  <c r="O125" i="28"/>
  <c r="P125" i="28"/>
  <c r="Q125" i="28"/>
  <c r="R125" i="28"/>
  <c r="S125" i="28"/>
  <c r="T125" i="28"/>
  <c r="V125" i="28"/>
  <c r="K126" i="28"/>
  <c r="M126" i="28"/>
  <c r="O126" i="28"/>
  <c r="P126" i="28"/>
  <c r="Q126" i="28"/>
  <c r="R126" i="28"/>
  <c r="S126" i="28"/>
  <c r="T126" i="28"/>
  <c r="V126" i="28"/>
  <c r="K127" i="28"/>
  <c r="M127" i="28"/>
  <c r="O127" i="28"/>
  <c r="P127" i="28"/>
  <c r="Q127" i="28"/>
  <c r="R127" i="28"/>
  <c r="S127" i="28"/>
  <c r="T127" i="28"/>
  <c r="V127" i="28"/>
  <c r="K128" i="28"/>
  <c r="M128" i="28"/>
  <c r="O128" i="28"/>
  <c r="P128" i="28"/>
  <c r="Q128" i="28"/>
  <c r="R128" i="28"/>
  <c r="S128" i="28"/>
  <c r="T128" i="28"/>
  <c r="V128" i="28"/>
  <c r="K129" i="28"/>
  <c r="M129" i="28"/>
  <c r="O129" i="28"/>
  <c r="P129" i="28"/>
  <c r="Q129" i="28"/>
  <c r="R129" i="28"/>
  <c r="S129" i="28"/>
  <c r="T129" i="28"/>
  <c r="V129" i="28"/>
  <c r="K130" i="28"/>
  <c r="M130" i="28"/>
  <c r="O130" i="28"/>
  <c r="P130" i="28"/>
  <c r="Q130" i="28"/>
  <c r="R130" i="28"/>
  <c r="S130" i="28"/>
  <c r="T130" i="28"/>
  <c r="V130" i="28"/>
  <c r="K131" i="28"/>
  <c r="M131" i="28"/>
  <c r="O131" i="28"/>
  <c r="P131" i="28"/>
  <c r="Q131" i="28"/>
  <c r="R131" i="28"/>
  <c r="S131" i="28"/>
  <c r="T131" i="28"/>
  <c r="V131" i="28"/>
  <c r="K132" i="28"/>
  <c r="M132" i="28"/>
  <c r="O132" i="28"/>
  <c r="P132" i="28"/>
  <c r="Q132" i="28"/>
  <c r="R132" i="28"/>
  <c r="S132" i="28"/>
  <c r="T132" i="28"/>
  <c r="V132" i="28"/>
  <c r="K133" i="28"/>
  <c r="M133" i="28"/>
  <c r="O133" i="28"/>
  <c r="P133" i="28"/>
  <c r="Q133" i="28"/>
  <c r="R133" i="28"/>
  <c r="S133" i="28"/>
  <c r="T133" i="28"/>
  <c r="V133" i="28"/>
  <c r="K134" i="28"/>
  <c r="M134" i="28"/>
  <c r="O134" i="28"/>
  <c r="P134" i="28"/>
  <c r="Q134" i="28"/>
  <c r="R134" i="28"/>
  <c r="S134" i="28"/>
  <c r="T134" i="28"/>
  <c r="V134" i="28"/>
  <c r="K135" i="28"/>
  <c r="M135" i="28"/>
  <c r="O135" i="28"/>
  <c r="P135" i="28"/>
  <c r="Q135" i="28"/>
  <c r="R135" i="28"/>
  <c r="S135" i="28"/>
  <c r="T135" i="28"/>
  <c r="V135" i="28"/>
  <c r="K136" i="28"/>
  <c r="M136" i="28"/>
  <c r="O136" i="28"/>
  <c r="P136" i="28"/>
  <c r="Q136" i="28"/>
  <c r="R136" i="28"/>
  <c r="S136" i="28"/>
  <c r="T136" i="28"/>
  <c r="V136" i="28"/>
  <c r="K137" i="28"/>
  <c r="M137" i="28"/>
  <c r="O137" i="28"/>
  <c r="P137" i="28"/>
  <c r="Q137" i="28"/>
  <c r="R137" i="28"/>
  <c r="S137" i="28"/>
  <c r="T137" i="28"/>
  <c r="V137" i="28"/>
  <c r="K138" i="28"/>
  <c r="M138" i="28"/>
  <c r="O138" i="28"/>
  <c r="P138" i="28"/>
  <c r="Q138" i="28"/>
  <c r="R138" i="28"/>
  <c r="S138" i="28"/>
  <c r="T138" i="28"/>
  <c r="V138" i="28"/>
  <c r="K139" i="28"/>
  <c r="M139" i="28"/>
  <c r="O139" i="28"/>
  <c r="P139" i="28"/>
  <c r="Q139" i="28"/>
  <c r="R139" i="28"/>
  <c r="S139" i="28"/>
  <c r="T139" i="28"/>
  <c r="V139" i="28"/>
  <c r="K140" i="28"/>
  <c r="M140" i="28"/>
  <c r="O140" i="28"/>
  <c r="P140" i="28"/>
  <c r="Q140" i="28"/>
  <c r="R140" i="28"/>
  <c r="S140" i="28"/>
  <c r="T140" i="28"/>
  <c r="V140" i="28"/>
  <c r="K141" i="28"/>
  <c r="M141" i="28"/>
  <c r="O141" i="28"/>
  <c r="P141" i="28"/>
  <c r="Q141" i="28"/>
  <c r="R141" i="28"/>
  <c r="S141" i="28"/>
  <c r="T141" i="28"/>
  <c r="V141" i="28"/>
  <c r="K142" i="28"/>
  <c r="M142" i="28"/>
  <c r="O142" i="28"/>
  <c r="P142" i="28"/>
  <c r="Q142" i="28"/>
  <c r="R142" i="28"/>
  <c r="S142" i="28"/>
  <c r="T142" i="28"/>
  <c r="V142" i="28"/>
  <c r="K143" i="28"/>
  <c r="M143" i="28"/>
  <c r="O143" i="28"/>
  <c r="P143" i="28"/>
  <c r="Q143" i="28"/>
  <c r="R143" i="28"/>
  <c r="S143" i="28"/>
  <c r="T143" i="28"/>
  <c r="V143" i="28"/>
  <c r="K144" i="28"/>
  <c r="M144" i="28"/>
  <c r="O144" i="28"/>
  <c r="P144" i="28"/>
  <c r="Q144" i="28"/>
  <c r="R144" i="28"/>
  <c r="S144" i="28"/>
  <c r="T144" i="28"/>
  <c r="V144" i="28"/>
  <c r="K145" i="28"/>
  <c r="M145" i="28"/>
  <c r="O145" i="28"/>
  <c r="P145" i="28"/>
  <c r="Q145" i="28"/>
  <c r="R145" i="28"/>
  <c r="S145" i="28"/>
  <c r="T145" i="28"/>
  <c r="V145" i="28"/>
  <c r="K146" i="28"/>
  <c r="M146" i="28"/>
  <c r="O146" i="28"/>
  <c r="P146" i="28"/>
  <c r="Q146" i="28"/>
  <c r="R146" i="28"/>
  <c r="S146" i="28"/>
  <c r="T146" i="28"/>
  <c r="V146" i="28"/>
  <c r="K147" i="28"/>
  <c r="M147" i="28"/>
  <c r="O147" i="28"/>
  <c r="P147" i="28"/>
  <c r="Q147" i="28"/>
  <c r="R147" i="28"/>
  <c r="S147" i="28"/>
  <c r="T147" i="28"/>
  <c r="V147" i="28"/>
  <c r="K148" i="28"/>
  <c r="M148" i="28"/>
  <c r="O148" i="28"/>
  <c r="P148" i="28"/>
  <c r="Q148" i="28"/>
  <c r="R148" i="28"/>
  <c r="S148" i="28"/>
  <c r="T148" i="28"/>
  <c r="V148" i="28"/>
  <c r="K149" i="28"/>
  <c r="M149" i="28"/>
  <c r="O149" i="28"/>
  <c r="P149" i="28"/>
  <c r="Q149" i="28"/>
  <c r="R149" i="28"/>
  <c r="S149" i="28"/>
  <c r="T149" i="28"/>
  <c r="V149" i="28"/>
  <c r="K150" i="28"/>
  <c r="M150" i="28"/>
  <c r="O150" i="28"/>
  <c r="P150" i="28"/>
  <c r="Q150" i="28"/>
  <c r="R150" i="28"/>
  <c r="S150" i="28"/>
  <c r="T150" i="28"/>
  <c r="V150" i="28"/>
  <c r="K151" i="28"/>
  <c r="M151" i="28"/>
  <c r="O151" i="28"/>
  <c r="P151" i="28"/>
  <c r="Q151" i="28"/>
  <c r="R151" i="28"/>
  <c r="S151" i="28"/>
  <c r="T151" i="28"/>
  <c r="V151" i="28"/>
  <c r="K152" i="28"/>
  <c r="M152" i="28"/>
  <c r="O152" i="28"/>
  <c r="P152" i="28"/>
  <c r="Q152" i="28"/>
  <c r="R152" i="28"/>
  <c r="S152" i="28"/>
  <c r="T152" i="28"/>
  <c r="V152" i="28"/>
  <c r="K153" i="28"/>
  <c r="M153" i="28"/>
  <c r="O153" i="28"/>
  <c r="P153" i="28"/>
  <c r="Q153" i="28"/>
  <c r="R153" i="28"/>
  <c r="S153" i="28"/>
  <c r="T153" i="28"/>
  <c r="V153" i="28"/>
  <c r="K154" i="28"/>
  <c r="M154" i="28"/>
  <c r="O154" i="28"/>
  <c r="P154" i="28"/>
  <c r="Q154" i="28"/>
  <c r="R154" i="28"/>
  <c r="S154" i="28"/>
  <c r="T154" i="28"/>
  <c r="V154" i="28"/>
  <c r="K155" i="28"/>
  <c r="M155" i="28"/>
  <c r="O155" i="28"/>
  <c r="P155" i="28"/>
  <c r="Q155" i="28"/>
  <c r="R155" i="28"/>
  <c r="S155" i="28"/>
  <c r="T155" i="28"/>
  <c r="V155" i="28"/>
  <c r="K156" i="28"/>
  <c r="M156" i="28"/>
  <c r="O156" i="28"/>
  <c r="P156" i="28"/>
  <c r="Q156" i="28"/>
  <c r="R156" i="28"/>
  <c r="S156" i="28"/>
  <c r="T156" i="28"/>
  <c r="V156" i="28"/>
  <c r="K157" i="28"/>
  <c r="M157" i="28"/>
  <c r="O157" i="28"/>
  <c r="P157" i="28"/>
  <c r="Q157" i="28"/>
  <c r="R157" i="28"/>
  <c r="S157" i="28"/>
  <c r="T157" i="28"/>
  <c r="V157" i="28"/>
  <c r="K158" i="28"/>
  <c r="M158" i="28"/>
  <c r="O158" i="28"/>
  <c r="P158" i="28"/>
  <c r="Q158" i="28"/>
  <c r="R158" i="28"/>
  <c r="S158" i="28"/>
  <c r="T158" i="28"/>
  <c r="V158" i="28"/>
  <c r="K159" i="28"/>
  <c r="M159" i="28"/>
  <c r="O159" i="28"/>
  <c r="P159" i="28"/>
  <c r="Q159" i="28"/>
  <c r="R159" i="28"/>
  <c r="S159" i="28"/>
  <c r="T159" i="28"/>
  <c r="V159" i="28"/>
  <c r="K160" i="28"/>
  <c r="M160" i="28"/>
  <c r="O160" i="28"/>
  <c r="P160" i="28"/>
  <c r="Q160" i="28"/>
  <c r="R160" i="28"/>
  <c r="S160" i="28"/>
  <c r="T160" i="28"/>
  <c r="V160" i="28"/>
  <c r="K161" i="28"/>
  <c r="M161" i="28"/>
  <c r="O161" i="28"/>
  <c r="P161" i="28"/>
  <c r="Q161" i="28"/>
  <c r="R161" i="28"/>
  <c r="S161" i="28"/>
  <c r="T161" i="28"/>
  <c r="V161" i="28"/>
  <c r="K162" i="28"/>
  <c r="M162" i="28"/>
  <c r="O162" i="28"/>
  <c r="P162" i="28"/>
  <c r="Q162" i="28"/>
  <c r="R162" i="28"/>
  <c r="S162" i="28"/>
  <c r="T162" i="28"/>
  <c r="V162" i="28"/>
  <c r="K163" i="28"/>
  <c r="M163" i="28"/>
  <c r="O163" i="28"/>
  <c r="P163" i="28"/>
  <c r="Q163" i="28"/>
  <c r="R163" i="28"/>
  <c r="S163" i="28"/>
  <c r="T163" i="28"/>
  <c r="V163" i="28"/>
  <c r="K164" i="28"/>
  <c r="M164" i="28"/>
  <c r="O164" i="28"/>
  <c r="P164" i="28"/>
  <c r="Q164" i="28"/>
  <c r="R164" i="28"/>
  <c r="S164" i="28"/>
  <c r="T164" i="28"/>
  <c r="V164" i="28"/>
  <c r="K165" i="28"/>
  <c r="M165" i="28"/>
  <c r="O165" i="28"/>
  <c r="P165" i="28"/>
  <c r="Q165" i="28"/>
  <c r="R165" i="28"/>
  <c r="S165" i="28"/>
  <c r="T165" i="28"/>
  <c r="V165" i="28"/>
  <c r="K166" i="28"/>
  <c r="M166" i="28"/>
  <c r="O166" i="28"/>
  <c r="P166" i="28"/>
  <c r="Q166" i="28"/>
  <c r="R166" i="28"/>
  <c r="S166" i="28"/>
  <c r="T166" i="28"/>
  <c r="V166" i="28"/>
  <c r="K167" i="28"/>
  <c r="M167" i="28"/>
  <c r="O167" i="28"/>
  <c r="P167" i="28"/>
  <c r="Q167" i="28"/>
  <c r="R167" i="28"/>
  <c r="S167" i="28"/>
  <c r="T167" i="28"/>
  <c r="V167" i="28"/>
  <c r="K168" i="28"/>
  <c r="M168" i="28"/>
  <c r="O168" i="28"/>
  <c r="P168" i="28"/>
  <c r="Q168" i="28"/>
  <c r="R168" i="28"/>
  <c r="S168" i="28"/>
  <c r="T168" i="28"/>
  <c r="V168" i="28"/>
  <c r="K169" i="28"/>
  <c r="M169" i="28"/>
  <c r="O169" i="28"/>
  <c r="P169" i="28"/>
  <c r="Q169" i="28"/>
  <c r="R169" i="28"/>
  <c r="S169" i="28"/>
  <c r="T169" i="28"/>
  <c r="V169" i="28"/>
  <c r="K170" i="28"/>
  <c r="M170" i="28"/>
  <c r="O170" i="28"/>
  <c r="P170" i="28"/>
  <c r="Q170" i="28"/>
  <c r="R170" i="28"/>
  <c r="S170" i="28"/>
  <c r="T170" i="28"/>
  <c r="V170" i="28"/>
  <c r="K171" i="28"/>
  <c r="M171" i="28"/>
  <c r="O171" i="28"/>
  <c r="P171" i="28"/>
  <c r="Q171" i="28"/>
  <c r="R171" i="28"/>
  <c r="S171" i="28"/>
  <c r="T171" i="28"/>
  <c r="V171" i="28"/>
  <c r="K172" i="28"/>
  <c r="M172" i="28"/>
  <c r="O172" i="28"/>
  <c r="P172" i="28"/>
  <c r="Q172" i="28"/>
  <c r="R172" i="28"/>
  <c r="S172" i="28"/>
  <c r="T172" i="28"/>
  <c r="V172" i="28"/>
  <c r="K173" i="28"/>
  <c r="M173" i="28"/>
  <c r="O173" i="28"/>
  <c r="P173" i="28"/>
  <c r="Q173" i="28"/>
  <c r="R173" i="28"/>
  <c r="S173" i="28"/>
  <c r="T173" i="28"/>
  <c r="V173" i="28"/>
  <c r="K174" i="28"/>
  <c r="M174" i="28"/>
  <c r="O174" i="28"/>
  <c r="P174" i="28"/>
  <c r="Q174" i="28"/>
  <c r="R174" i="28"/>
  <c r="S174" i="28"/>
  <c r="T174" i="28"/>
  <c r="V174" i="28"/>
  <c r="K175" i="28"/>
  <c r="M175" i="28"/>
  <c r="O175" i="28"/>
  <c r="P175" i="28"/>
  <c r="Q175" i="28"/>
  <c r="R175" i="28"/>
  <c r="S175" i="28"/>
  <c r="T175" i="28"/>
  <c r="V175" i="28"/>
  <c r="K176" i="28"/>
  <c r="M176" i="28"/>
  <c r="O176" i="28"/>
  <c r="P176" i="28"/>
  <c r="Q176" i="28"/>
  <c r="R176" i="28"/>
  <c r="S176" i="28"/>
  <c r="T176" i="28"/>
  <c r="V176" i="28"/>
  <c r="K177" i="28"/>
  <c r="M177" i="28"/>
  <c r="O177" i="28"/>
  <c r="P177" i="28"/>
  <c r="Q177" i="28"/>
  <c r="R177" i="28"/>
  <c r="S177" i="28"/>
  <c r="T177" i="28"/>
  <c r="V177" i="28"/>
  <c r="K178" i="28"/>
  <c r="M178" i="28"/>
  <c r="O178" i="28"/>
  <c r="P178" i="28"/>
  <c r="Q178" i="28"/>
  <c r="R178" i="28"/>
  <c r="S178" i="28"/>
  <c r="T178" i="28"/>
  <c r="V178" i="28"/>
  <c r="K179" i="28"/>
  <c r="M179" i="28"/>
  <c r="O179" i="28"/>
  <c r="P179" i="28"/>
  <c r="Q179" i="28"/>
  <c r="R179" i="28"/>
  <c r="S179" i="28"/>
  <c r="T179" i="28"/>
  <c r="V179" i="28"/>
  <c r="K180" i="28"/>
  <c r="M180" i="28"/>
  <c r="O180" i="28"/>
  <c r="P180" i="28"/>
  <c r="Q180" i="28"/>
  <c r="R180" i="28"/>
  <c r="S180" i="28"/>
  <c r="T180" i="28"/>
  <c r="V180" i="28"/>
  <c r="K181" i="28"/>
  <c r="M181" i="28"/>
  <c r="O181" i="28"/>
  <c r="P181" i="28"/>
  <c r="Q181" i="28"/>
  <c r="R181" i="28"/>
  <c r="S181" i="28"/>
  <c r="T181" i="28"/>
  <c r="V181" i="28"/>
  <c r="K182" i="28"/>
  <c r="M182" i="28"/>
  <c r="O182" i="28"/>
  <c r="P182" i="28"/>
  <c r="Q182" i="28"/>
  <c r="R182" i="28"/>
  <c r="S182" i="28"/>
  <c r="T182" i="28"/>
  <c r="V182" i="28"/>
  <c r="K183" i="28"/>
  <c r="M183" i="28"/>
  <c r="O183" i="28"/>
  <c r="P183" i="28"/>
  <c r="Q183" i="28"/>
  <c r="R183" i="28"/>
  <c r="S183" i="28"/>
  <c r="T183" i="28"/>
  <c r="V183" i="28"/>
  <c r="K184" i="28"/>
  <c r="M184" i="28"/>
  <c r="O184" i="28"/>
  <c r="P184" i="28"/>
  <c r="Q184" i="28"/>
  <c r="R184" i="28"/>
  <c r="S184" i="28"/>
  <c r="T184" i="28"/>
  <c r="V184" i="28"/>
  <c r="K185" i="28"/>
  <c r="M185" i="28"/>
  <c r="O185" i="28"/>
  <c r="P185" i="28"/>
  <c r="Q185" i="28"/>
  <c r="R185" i="28"/>
  <c r="S185" i="28"/>
  <c r="T185" i="28"/>
  <c r="V185" i="28"/>
  <c r="K186" i="28"/>
  <c r="M186" i="28"/>
  <c r="O186" i="28"/>
  <c r="P186" i="28"/>
  <c r="Q186" i="28"/>
  <c r="R186" i="28"/>
  <c r="S186" i="28"/>
  <c r="T186" i="28"/>
  <c r="V186" i="28"/>
  <c r="K187" i="28"/>
  <c r="M187" i="28"/>
  <c r="O187" i="28"/>
  <c r="P187" i="28"/>
  <c r="Q187" i="28"/>
  <c r="R187" i="28"/>
  <c r="S187" i="28"/>
  <c r="T187" i="28"/>
  <c r="V187" i="28"/>
  <c r="K188" i="28"/>
  <c r="M188" i="28"/>
  <c r="O188" i="28"/>
  <c r="P188" i="28"/>
  <c r="Q188" i="28"/>
  <c r="R188" i="28"/>
  <c r="S188" i="28"/>
  <c r="T188" i="28"/>
  <c r="V188" i="28"/>
  <c r="K189" i="28"/>
  <c r="M189" i="28"/>
  <c r="O189" i="28"/>
  <c r="P189" i="28"/>
  <c r="Q189" i="28"/>
  <c r="R189" i="28"/>
  <c r="S189" i="28"/>
  <c r="T189" i="28"/>
  <c r="V189" i="28"/>
  <c r="K190" i="28"/>
  <c r="M190" i="28"/>
  <c r="O190" i="28"/>
  <c r="P190" i="28"/>
  <c r="Q190" i="28"/>
  <c r="R190" i="28"/>
  <c r="S190" i="28"/>
  <c r="T190" i="28"/>
  <c r="V190" i="28"/>
  <c r="K191" i="28"/>
  <c r="M191" i="28"/>
  <c r="O191" i="28"/>
  <c r="P191" i="28"/>
  <c r="Q191" i="28"/>
  <c r="R191" i="28"/>
  <c r="S191" i="28"/>
  <c r="T191" i="28"/>
  <c r="V191" i="28"/>
  <c r="K192" i="28"/>
  <c r="M192" i="28"/>
  <c r="O192" i="28"/>
  <c r="P192" i="28"/>
  <c r="Q192" i="28"/>
  <c r="R192" i="28"/>
  <c r="S192" i="28"/>
  <c r="T192" i="28"/>
  <c r="V192" i="28"/>
  <c r="K193" i="28"/>
  <c r="M193" i="28"/>
  <c r="O193" i="28"/>
  <c r="P193" i="28"/>
  <c r="Q193" i="28"/>
  <c r="R193" i="28"/>
  <c r="S193" i="28"/>
  <c r="T193" i="28"/>
  <c r="V193" i="28"/>
  <c r="K194" i="28"/>
  <c r="M194" i="28"/>
  <c r="O194" i="28"/>
  <c r="P194" i="28"/>
  <c r="Q194" i="28"/>
  <c r="R194" i="28"/>
  <c r="S194" i="28"/>
  <c r="T194" i="28"/>
  <c r="V194" i="28"/>
  <c r="K195" i="28"/>
  <c r="M195" i="28"/>
  <c r="O195" i="28"/>
  <c r="P195" i="28"/>
  <c r="Q195" i="28"/>
  <c r="R195" i="28"/>
  <c r="S195" i="28"/>
  <c r="T195" i="28"/>
  <c r="V195" i="28"/>
  <c r="K196" i="28"/>
  <c r="M196" i="28"/>
  <c r="O196" i="28"/>
  <c r="P196" i="28"/>
  <c r="Q196" i="28"/>
  <c r="R196" i="28"/>
  <c r="S196" i="28"/>
  <c r="T196" i="28"/>
  <c r="V196" i="28"/>
  <c r="K197" i="28"/>
  <c r="M197" i="28"/>
  <c r="O197" i="28"/>
  <c r="P197" i="28"/>
  <c r="Q197" i="28"/>
  <c r="R197" i="28"/>
  <c r="S197" i="28"/>
  <c r="T197" i="28"/>
  <c r="V197" i="28"/>
  <c r="K198" i="28"/>
  <c r="M198" i="28"/>
  <c r="O198" i="28"/>
  <c r="P198" i="28"/>
  <c r="Q198" i="28"/>
  <c r="R198" i="28"/>
  <c r="S198" i="28"/>
  <c r="T198" i="28"/>
  <c r="V198" i="28"/>
  <c r="K199" i="28"/>
  <c r="M199" i="28"/>
  <c r="O199" i="28"/>
  <c r="P199" i="28"/>
  <c r="Q199" i="28"/>
  <c r="R199" i="28"/>
  <c r="S199" i="28"/>
  <c r="T199" i="28"/>
  <c r="V199" i="28"/>
  <c r="K200" i="28"/>
  <c r="M200" i="28"/>
  <c r="O200" i="28"/>
  <c r="P200" i="28"/>
  <c r="Q200" i="28"/>
  <c r="R200" i="28"/>
  <c r="S200" i="28"/>
  <c r="T200" i="28"/>
  <c r="V200" i="28"/>
  <c r="K201" i="28"/>
  <c r="M201" i="28"/>
  <c r="O201" i="28"/>
  <c r="P201" i="28"/>
  <c r="Q201" i="28"/>
  <c r="R201" i="28"/>
  <c r="S201" i="28"/>
  <c r="T201" i="28"/>
  <c r="V201" i="28"/>
  <c r="K202" i="28"/>
  <c r="M202" i="28"/>
  <c r="O202" i="28"/>
  <c r="P202" i="28"/>
  <c r="Q202" i="28"/>
  <c r="R202" i="28"/>
  <c r="S202" i="28"/>
  <c r="T202" i="28"/>
  <c r="V202" i="28"/>
  <c r="K203" i="28"/>
  <c r="M203" i="28"/>
  <c r="O203" i="28"/>
  <c r="P203" i="28"/>
  <c r="Q203" i="28"/>
  <c r="R203" i="28"/>
  <c r="S203" i="28"/>
  <c r="T203" i="28"/>
  <c r="V203" i="28"/>
  <c r="K204" i="28"/>
  <c r="M204" i="28"/>
  <c r="O204" i="28"/>
  <c r="P204" i="28"/>
  <c r="Q204" i="28"/>
  <c r="R204" i="28"/>
  <c r="S204" i="28"/>
  <c r="T204" i="28"/>
  <c r="V204" i="28"/>
  <c r="K205" i="28"/>
  <c r="M205" i="28"/>
  <c r="O205" i="28"/>
  <c r="P205" i="28"/>
  <c r="Q205" i="28"/>
  <c r="R205" i="28"/>
  <c r="S205" i="28"/>
  <c r="T205" i="28"/>
  <c r="V205" i="28"/>
  <c r="K206" i="28"/>
  <c r="M206" i="28"/>
  <c r="O206" i="28"/>
  <c r="P206" i="28"/>
  <c r="Q206" i="28"/>
  <c r="R206" i="28"/>
  <c r="S206" i="28"/>
  <c r="T206" i="28"/>
  <c r="V206" i="28"/>
  <c r="K207" i="28"/>
  <c r="M207" i="28"/>
  <c r="O207" i="28"/>
  <c r="P207" i="28"/>
  <c r="Q207" i="28"/>
  <c r="R207" i="28"/>
  <c r="S207" i="28"/>
  <c r="T207" i="28"/>
  <c r="V207" i="28"/>
  <c r="K208" i="28"/>
  <c r="M208" i="28"/>
  <c r="O208" i="28"/>
  <c r="P208" i="28"/>
  <c r="Q208" i="28"/>
  <c r="R208" i="28"/>
  <c r="S208" i="28"/>
  <c r="T208" i="28"/>
  <c r="V208" i="28"/>
  <c r="K209" i="28"/>
  <c r="M209" i="28"/>
  <c r="O209" i="28"/>
  <c r="P209" i="28"/>
  <c r="Q209" i="28"/>
  <c r="R209" i="28"/>
  <c r="S209" i="28"/>
  <c r="T209" i="28"/>
  <c r="V209" i="28"/>
  <c r="K210" i="28"/>
  <c r="M210" i="28"/>
  <c r="O210" i="28"/>
  <c r="P210" i="28"/>
  <c r="Q210" i="28"/>
  <c r="R210" i="28"/>
  <c r="S210" i="28"/>
  <c r="T210" i="28"/>
  <c r="V210" i="28"/>
  <c r="K211" i="28"/>
  <c r="M211" i="28"/>
  <c r="O211" i="28"/>
  <c r="P211" i="28"/>
  <c r="Q211" i="28"/>
  <c r="R211" i="28"/>
  <c r="S211" i="28"/>
  <c r="T211" i="28"/>
  <c r="V211" i="28"/>
  <c r="K212" i="28"/>
  <c r="M212" i="28"/>
  <c r="O212" i="28"/>
  <c r="P212" i="28"/>
  <c r="Q212" i="28"/>
  <c r="R212" i="28"/>
  <c r="S212" i="28"/>
  <c r="T212" i="28"/>
  <c r="V212" i="28"/>
  <c r="K213" i="28"/>
  <c r="M213" i="28"/>
  <c r="O213" i="28"/>
  <c r="P213" i="28"/>
  <c r="Q213" i="28"/>
  <c r="R213" i="28"/>
  <c r="S213" i="28"/>
  <c r="T213" i="28"/>
  <c r="V213" i="28"/>
  <c r="K214" i="28"/>
  <c r="M214" i="28"/>
  <c r="O214" i="28"/>
  <c r="P214" i="28"/>
  <c r="Q214" i="28"/>
  <c r="R214" i="28"/>
  <c r="S214" i="28"/>
  <c r="T214" i="28"/>
  <c r="V214" i="28"/>
  <c r="K215" i="28"/>
  <c r="M215" i="28"/>
  <c r="O215" i="28"/>
  <c r="P215" i="28"/>
  <c r="Q215" i="28"/>
  <c r="R215" i="28"/>
  <c r="S215" i="28"/>
  <c r="T215" i="28"/>
  <c r="V215" i="28"/>
  <c r="K216" i="28"/>
  <c r="M216" i="28"/>
  <c r="O216" i="28"/>
  <c r="P216" i="28"/>
  <c r="Q216" i="28"/>
  <c r="R216" i="28"/>
  <c r="S216" i="28"/>
  <c r="T216" i="28"/>
  <c r="V216" i="28"/>
  <c r="K217" i="28"/>
  <c r="M217" i="28"/>
  <c r="O217" i="28"/>
  <c r="P217" i="28"/>
  <c r="Q217" i="28"/>
  <c r="R217" i="28"/>
  <c r="S217" i="28"/>
  <c r="T217" i="28"/>
  <c r="V217" i="28"/>
  <c r="K218" i="28"/>
  <c r="M218" i="28"/>
  <c r="O218" i="28"/>
  <c r="P218" i="28"/>
  <c r="Q218" i="28"/>
  <c r="R218" i="28"/>
  <c r="S218" i="28"/>
  <c r="T218" i="28"/>
  <c r="V218" i="28"/>
  <c r="K219" i="28"/>
  <c r="M219" i="28"/>
  <c r="O219" i="28"/>
  <c r="P219" i="28"/>
  <c r="Q219" i="28"/>
  <c r="R219" i="28"/>
  <c r="S219" i="28"/>
  <c r="T219" i="28"/>
  <c r="V219" i="28"/>
  <c r="K220" i="28"/>
  <c r="M220" i="28"/>
  <c r="O220" i="28"/>
  <c r="P220" i="28"/>
  <c r="Q220" i="28"/>
  <c r="R220" i="28"/>
  <c r="S220" i="28"/>
  <c r="T220" i="28"/>
  <c r="V220" i="28"/>
  <c r="K221" i="28"/>
  <c r="M221" i="28"/>
  <c r="O221" i="28"/>
  <c r="P221" i="28"/>
  <c r="Q221" i="28"/>
  <c r="R221" i="28"/>
  <c r="S221" i="28"/>
  <c r="T221" i="28"/>
  <c r="V221" i="28"/>
  <c r="K222" i="28"/>
  <c r="M222" i="28"/>
  <c r="O222" i="28"/>
  <c r="P222" i="28"/>
  <c r="Q222" i="28"/>
  <c r="R222" i="28"/>
  <c r="S222" i="28"/>
  <c r="T222" i="28"/>
  <c r="V222" i="28"/>
  <c r="K223" i="28"/>
  <c r="M223" i="28"/>
  <c r="O223" i="28"/>
  <c r="P223" i="28"/>
  <c r="Q223" i="28"/>
  <c r="R223" i="28"/>
  <c r="S223" i="28"/>
  <c r="T223" i="28"/>
  <c r="V223" i="28"/>
  <c r="K224" i="28"/>
  <c r="M224" i="28"/>
  <c r="O224" i="28"/>
  <c r="P224" i="28"/>
  <c r="Q224" i="28"/>
  <c r="R224" i="28"/>
  <c r="S224" i="28"/>
  <c r="T224" i="28"/>
  <c r="V224" i="28"/>
  <c r="K225" i="28"/>
  <c r="M225" i="28"/>
  <c r="O225" i="28"/>
  <c r="P225" i="28"/>
  <c r="Q225" i="28"/>
  <c r="R225" i="28"/>
  <c r="S225" i="28"/>
  <c r="T225" i="28"/>
  <c r="V225" i="28"/>
  <c r="K226" i="28"/>
  <c r="M226" i="28"/>
  <c r="O226" i="28"/>
  <c r="P226" i="28"/>
  <c r="Q226" i="28"/>
  <c r="R226" i="28"/>
  <c r="S226" i="28"/>
  <c r="T226" i="28"/>
  <c r="V226" i="28"/>
  <c r="K227" i="28"/>
  <c r="M227" i="28"/>
  <c r="O227" i="28"/>
  <c r="P227" i="28"/>
  <c r="Q227" i="28"/>
  <c r="R227" i="28"/>
  <c r="S227" i="28"/>
  <c r="T227" i="28"/>
  <c r="V227" i="28"/>
  <c r="K228" i="28"/>
  <c r="M228" i="28"/>
  <c r="O228" i="28"/>
  <c r="P228" i="28"/>
  <c r="Q228" i="28"/>
  <c r="R228" i="28"/>
  <c r="S228" i="28"/>
  <c r="T228" i="28"/>
  <c r="V228" i="28"/>
  <c r="K229" i="28"/>
  <c r="M229" i="28"/>
  <c r="O229" i="28"/>
  <c r="P229" i="28"/>
  <c r="Q229" i="28"/>
  <c r="R229" i="28"/>
  <c r="S229" i="28"/>
  <c r="T229" i="28"/>
  <c r="V229" i="28"/>
  <c r="K230" i="28"/>
  <c r="M230" i="28"/>
  <c r="O230" i="28"/>
  <c r="P230" i="28"/>
  <c r="Q230" i="28"/>
  <c r="R230" i="28"/>
  <c r="S230" i="28"/>
  <c r="T230" i="28"/>
  <c r="V230" i="28"/>
  <c r="K231" i="28"/>
  <c r="M231" i="28"/>
  <c r="O231" i="28"/>
  <c r="P231" i="28"/>
  <c r="Q231" i="28"/>
  <c r="R231" i="28"/>
  <c r="S231" i="28"/>
  <c r="T231" i="28"/>
  <c r="V231" i="28"/>
  <c r="K232" i="28"/>
  <c r="M232" i="28"/>
  <c r="O232" i="28"/>
  <c r="P232" i="28"/>
  <c r="Q232" i="28"/>
  <c r="R232" i="28"/>
  <c r="S232" i="28"/>
  <c r="T232" i="28"/>
  <c r="V232" i="28"/>
  <c r="K233" i="28"/>
  <c r="M233" i="28"/>
  <c r="O233" i="28"/>
  <c r="P233" i="28"/>
  <c r="Q233" i="28"/>
  <c r="R233" i="28"/>
  <c r="S233" i="28"/>
  <c r="T233" i="28"/>
  <c r="V233" i="28"/>
  <c r="K234" i="28"/>
  <c r="M234" i="28"/>
  <c r="O234" i="28"/>
  <c r="P234" i="28"/>
  <c r="Q234" i="28"/>
  <c r="R234" i="28"/>
  <c r="S234" i="28"/>
  <c r="T234" i="28"/>
  <c r="V234" i="28"/>
  <c r="K235" i="28"/>
  <c r="M235" i="28"/>
  <c r="O235" i="28"/>
  <c r="P235" i="28"/>
  <c r="Q235" i="28"/>
  <c r="R235" i="28"/>
  <c r="S235" i="28"/>
  <c r="T235" i="28"/>
  <c r="V235" i="28"/>
  <c r="K236" i="28"/>
  <c r="M236" i="28"/>
  <c r="O236" i="28"/>
  <c r="P236" i="28"/>
  <c r="Q236" i="28"/>
  <c r="R236" i="28"/>
  <c r="S236" i="28"/>
  <c r="T236" i="28"/>
  <c r="V236" i="28"/>
  <c r="K237" i="28"/>
  <c r="M237" i="28"/>
  <c r="O237" i="28"/>
  <c r="P237" i="28"/>
  <c r="Q237" i="28"/>
  <c r="R237" i="28"/>
  <c r="S237" i="28"/>
  <c r="T237" i="28"/>
  <c r="V237" i="28"/>
  <c r="K238" i="28"/>
  <c r="M238" i="28"/>
  <c r="O238" i="28"/>
  <c r="P238" i="28"/>
  <c r="Q238" i="28"/>
  <c r="R238" i="28"/>
  <c r="S238" i="28"/>
  <c r="T238" i="28"/>
  <c r="V238" i="28"/>
  <c r="K239" i="28"/>
  <c r="M239" i="28"/>
  <c r="O239" i="28"/>
  <c r="P239" i="28"/>
  <c r="Q239" i="28"/>
  <c r="R239" i="28"/>
  <c r="S239" i="28"/>
  <c r="T239" i="28"/>
  <c r="V239" i="28"/>
  <c r="K240" i="28"/>
  <c r="M240" i="28"/>
  <c r="O240" i="28"/>
  <c r="P240" i="28"/>
  <c r="Q240" i="28"/>
  <c r="R240" i="28"/>
  <c r="S240" i="28"/>
  <c r="T240" i="28"/>
  <c r="V240" i="28"/>
  <c r="K241" i="28"/>
  <c r="M241" i="28"/>
  <c r="O241" i="28"/>
  <c r="P241" i="28"/>
  <c r="Q241" i="28"/>
  <c r="R241" i="28"/>
  <c r="S241" i="28"/>
  <c r="T241" i="28"/>
  <c r="V241" i="28"/>
  <c r="K242" i="28"/>
  <c r="M242" i="28"/>
  <c r="O242" i="28"/>
  <c r="P242" i="28"/>
  <c r="Q242" i="28"/>
  <c r="R242" i="28"/>
  <c r="S242" i="28"/>
  <c r="T242" i="28"/>
  <c r="V242" i="28"/>
  <c r="K243" i="28"/>
  <c r="M243" i="28"/>
  <c r="O243" i="28"/>
  <c r="P243" i="28"/>
  <c r="Q243" i="28"/>
  <c r="R243" i="28"/>
  <c r="S243" i="28"/>
  <c r="T243" i="28"/>
  <c r="V243" i="28"/>
  <c r="K244" i="28"/>
  <c r="M244" i="28"/>
  <c r="O244" i="28"/>
  <c r="P244" i="28"/>
  <c r="Q244" i="28"/>
  <c r="R244" i="28"/>
  <c r="S244" i="28"/>
  <c r="T244" i="28"/>
  <c r="V244" i="28"/>
  <c r="K245" i="28"/>
  <c r="M245" i="28"/>
  <c r="O245" i="28"/>
  <c r="P245" i="28"/>
  <c r="Q245" i="28"/>
  <c r="R245" i="28"/>
  <c r="S245" i="28"/>
  <c r="T245" i="28"/>
  <c r="V245" i="28"/>
  <c r="K246" i="28"/>
  <c r="M246" i="28"/>
  <c r="O246" i="28"/>
  <c r="P246" i="28"/>
  <c r="Q246" i="28"/>
  <c r="R246" i="28"/>
  <c r="S246" i="28"/>
  <c r="T246" i="28"/>
  <c r="V246" i="28"/>
  <c r="K247" i="28"/>
  <c r="M247" i="28"/>
  <c r="O247" i="28"/>
  <c r="P247" i="28"/>
  <c r="Q247" i="28"/>
  <c r="R247" i="28"/>
  <c r="S247" i="28"/>
  <c r="T247" i="28"/>
  <c r="V247" i="28"/>
  <c r="K248" i="28"/>
  <c r="M248" i="28"/>
  <c r="O248" i="28"/>
  <c r="P248" i="28"/>
  <c r="Q248" i="28"/>
  <c r="R248" i="28"/>
  <c r="S248" i="28"/>
  <c r="T248" i="28"/>
  <c r="V248" i="28"/>
  <c r="K249" i="28"/>
  <c r="M249" i="28"/>
  <c r="O249" i="28"/>
  <c r="P249" i="28"/>
  <c r="Q249" i="28"/>
  <c r="R249" i="28"/>
  <c r="S249" i="28"/>
  <c r="T249" i="28"/>
  <c r="V249" i="28"/>
  <c r="K250" i="28"/>
  <c r="M250" i="28"/>
  <c r="O250" i="28"/>
  <c r="P250" i="28"/>
  <c r="Q250" i="28"/>
  <c r="R250" i="28"/>
  <c r="S250" i="28"/>
  <c r="T250" i="28"/>
  <c r="V250" i="28"/>
  <c r="K251" i="28"/>
  <c r="M251" i="28"/>
  <c r="O251" i="28"/>
  <c r="P251" i="28"/>
  <c r="Q251" i="28"/>
  <c r="R251" i="28"/>
  <c r="S251" i="28"/>
  <c r="T251" i="28"/>
  <c r="V251" i="28"/>
  <c r="K252" i="28"/>
  <c r="M252" i="28"/>
  <c r="O252" i="28"/>
  <c r="P252" i="28"/>
  <c r="Q252" i="28"/>
  <c r="R252" i="28"/>
  <c r="S252" i="28"/>
  <c r="T252" i="28"/>
  <c r="V252" i="28"/>
  <c r="K253" i="28"/>
  <c r="M253" i="28"/>
  <c r="O253" i="28"/>
  <c r="P253" i="28"/>
  <c r="Q253" i="28"/>
  <c r="R253" i="28"/>
  <c r="S253" i="28"/>
  <c r="T253" i="28"/>
  <c r="V253" i="28"/>
  <c r="K254" i="28"/>
  <c r="M254" i="28"/>
  <c r="O254" i="28"/>
  <c r="P254" i="28"/>
  <c r="Q254" i="28"/>
  <c r="R254" i="28"/>
  <c r="S254" i="28"/>
  <c r="T254" i="28"/>
  <c r="V254" i="28"/>
  <c r="K255" i="28"/>
  <c r="M255" i="28"/>
  <c r="O255" i="28"/>
  <c r="P255" i="28"/>
  <c r="Q255" i="28"/>
  <c r="R255" i="28"/>
  <c r="S255" i="28"/>
  <c r="T255" i="28"/>
  <c r="V255" i="28"/>
  <c r="K256" i="28"/>
  <c r="M256" i="28"/>
  <c r="O256" i="28"/>
  <c r="P256" i="28"/>
  <c r="Q256" i="28"/>
  <c r="R256" i="28"/>
  <c r="S256" i="28"/>
  <c r="T256" i="28"/>
  <c r="V256" i="28"/>
  <c r="K257" i="28"/>
  <c r="M257" i="28"/>
  <c r="O257" i="28"/>
  <c r="P257" i="28"/>
  <c r="Q257" i="28"/>
  <c r="R257" i="28"/>
  <c r="S257" i="28"/>
  <c r="T257" i="28"/>
  <c r="V257" i="28"/>
  <c r="K258" i="28"/>
  <c r="M258" i="28"/>
  <c r="O258" i="28"/>
  <c r="P258" i="28"/>
  <c r="Q258" i="28"/>
  <c r="R258" i="28"/>
  <c r="S258" i="28"/>
  <c r="T258" i="28"/>
  <c r="V258" i="28"/>
  <c r="K259" i="28"/>
  <c r="M259" i="28"/>
  <c r="O259" i="28"/>
  <c r="P259" i="28"/>
  <c r="Q259" i="28"/>
  <c r="R259" i="28"/>
  <c r="S259" i="28"/>
  <c r="T259" i="28"/>
  <c r="V259" i="28"/>
  <c r="K260" i="28"/>
  <c r="M260" i="28"/>
  <c r="O260" i="28"/>
  <c r="P260" i="28"/>
  <c r="Q260" i="28"/>
  <c r="R260" i="28"/>
  <c r="S260" i="28"/>
  <c r="T260" i="28"/>
  <c r="V260" i="28"/>
  <c r="K261" i="28"/>
  <c r="M261" i="28"/>
  <c r="O261" i="28"/>
  <c r="P261" i="28"/>
  <c r="Q261" i="28"/>
  <c r="R261" i="28"/>
  <c r="S261" i="28"/>
  <c r="T261" i="28"/>
  <c r="V261" i="28"/>
  <c r="K262" i="28"/>
  <c r="M262" i="28"/>
  <c r="O262" i="28"/>
  <c r="P262" i="28"/>
  <c r="Q262" i="28"/>
  <c r="R262" i="28"/>
  <c r="S262" i="28"/>
  <c r="T262" i="28"/>
  <c r="V262" i="28"/>
  <c r="K263" i="28"/>
  <c r="M263" i="28"/>
  <c r="O263" i="28"/>
  <c r="P263" i="28"/>
  <c r="Q263" i="28"/>
  <c r="R263" i="28"/>
  <c r="S263" i="28"/>
  <c r="T263" i="28"/>
  <c r="V263" i="28"/>
  <c r="K264" i="28"/>
  <c r="M264" i="28"/>
  <c r="O264" i="28"/>
  <c r="P264" i="28"/>
  <c r="Q264" i="28"/>
  <c r="R264" i="28"/>
  <c r="S264" i="28"/>
  <c r="T264" i="28"/>
  <c r="V264" i="28"/>
  <c r="K265" i="28"/>
  <c r="M265" i="28"/>
  <c r="O265" i="28"/>
  <c r="P265" i="28"/>
  <c r="Q265" i="28"/>
  <c r="R265" i="28"/>
  <c r="S265" i="28"/>
  <c r="T265" i="28"/>
  <c r="V265" i="28"/>
  <c r="K266" i="28"/>
  <c r="M266" i="28"/>
  <c r="O266" i="28"/>
  <c r="P266" i="28"/>
  <c r="Q266" i="28"/>
  <c r="R266" i="28"/>
  <c r="S266" i="28"/>
  <c r="T266" i="28"/>
  <c r="V266" i="28"/>
  <c r="K267" i="28"/>
  <c r="M267" i="28"/>
  <c r="O267" i="28"/>
  <c r="P267" i="28"/>
  <c r="Q267" i="28"/>
  <c r="R267" i="28"/>
  <c r="S267" i="28"/>
  <c r="T267" i="28"/>
  <c r="V267" i="28"/>
  <c r="K268" i="28"/>
  <c r="M268" i="28"/>
  <c r="O268" i="28"/>
  <c r="P268" i="28"/>
  <c r="Q268" i="28"/>
  <c r="R268" i="28"/>
  <c r="S268" i="28"/>
  <c r="T268" i="28"/>
  <c r="V268" i="28"/>
  <c r="K269" i="28"/>
  <c r="M269" i="28"/>
  <c r="O269" i="28"/>
  <c r="P269" i="28"/>
  <c r="Q269" i="28"/>
  <c r="R269" i="28"/>
  <c r="S269" i="28"/>
  <c r="T269" i="28"/>
  <c r="V269" i="28"/>
  <c r="K270" i="28"/>
  <c r="M270" i="28"/>
  <c r="O270" i="28"/>
  <c r="P270" i="28"/>
  <c r="Q270" i="28"/>
  <c r="R270" i="28"/>
  <c r="S270" i="28"/>
  <c r="T270" i="28"/>
  <c r="V270" i="28"/>
  <c r="K271" i="28"/>
  <c r="M271" i="28"/>
  <c r="O271" i="28"/>
  <c r="P271" i="28"/>
  <c r="Q271" i="28"/>
  <c r="R271" i="28"/>
  <c r="S271" i="28"/>
  <c r="T271" i="28"/>
  <c r="V271" i="28"/>
  <c r="K272" i="28"/>
  <c r="M272" i="28"/>
  <c r="O272" i="28"/>
  <c r="P272" i="28"/>
  <c r="Q272" i="28"/>
  <c r="R272" i="28"/>
  <c r="S272" i="28"/>
  <c r="T272" i="28"/>
  <c r="V272" i="28"/>
  <c r="K273" i="28"/>
  <c r="M273" i="28"/>
  <c r="O273" i="28"/>
  <c r="P273" i="28"/>
  <c r="Q273" i="28"/>
  <c r="R273" i="28"/>
  <c r="S273" i="28"/>
  <c r="T273" i="28"/>
  <c r="V273" i="28"/>
  <c r="K274" i="28"/>
  <c r="M274" i="28"/>
  <c r="O274" i="28"/>
  <c r="P274" i="28"/>
  <c r="Q274" i="28"/>
  <c r="R274" i="28"/>
  <c r="S274" i="28"/>
  <c r="T274" i="28"/>
  <c r="V274" i="28"/>
  <c r="K275" i="28"/>
  <c r="M275" i="28"/>
  <c r="O275" i="28"/>
  <c r="P275" i="28"/>
  <c r="Q275" i="28"/>
  <c r="R275" i="28"/>
  <c r="S275" i="28"/>
  <c r="T275" i="28"/>
  <c r="V275" i="28"/>
  <c r="K276" i="28"/>
  <c r="M276" i="28"/>
  <c r="O276" i="28"/>
  <c r="P276" i="28"/>
  <c r="Q276" i="28"/>
  <c r="R276" i="28"/>
  <c r="S276" i="28"/>
  <c r="T276" i="28"/>
  <c r="V276" i="28"/>
  <c r="K277" i="28"/>
  <c r="M277" i="28"/>
  <c r="O277" i="28"/>
  <c r="P277" i="28"/>
  <c r="Q277" i="28"/>
  <c r="R277" i="28"/>
  <c r="S277" i="28"/>
  <c r="T277" i="28"/>
  <c r="V277" i="28"/>
  <c r="K278" i="28"/>
  <c r="M278" i="28"/>
  <c r="O278" i="28"/>
  <c r="P278" i="28"/>
  <c r="Q278" i="28"/>
  <c r="R278" i="28"/>
  <c r="S278" i="28"/>
  <c r="T278" i="28"/>
  <c r="V278" i="28"/>
  <c r="K279" i="28"/>
  <c r="M279" i="28"/>
  <c r="O279" i="28"/>
  <c r="P279" i="28"/>
  <c r="Q279" i="28"/>
  <c r="R279" i="28"/>
  <c r="S279" i="28"/>
  <c r="T279" i="28"/>
  <c r="V279" i="28"/>
  <c r="K280" i="28"/>
  <c r="M280" i="28"/>
  <c r="O280" i="28"/>
  <c r="P280" i="28"/>
  <c r="Q280" i="28"/>
  <c r="R280" i="28"/>
  <c r="S280" i="28"/>
  <c r="T280" i="28"/>
  <c r="V280" i="28"/>
  <c r="K281" i="28"/>
  <c r="M281" i="28"/>
  <c r="O281" i="28"/>
  <c r="P281" i="28"/>
  <c r="Q281" i="28"/>
  <c r="R281" i="28"/>
  <c r="S281" i="28"/>
  <c r="T281" i="28"/>
  <c r="V281" i="28"/>
  <c r="K282" i="28"/>
  <c r="M282" i="28"/>
  <c r="O282" i="28"/>
  <c r="P282" i="28"/>
  <c r="Q282" i="28"/>
  <c r="R282" i="28"/>
  <c r="S282" i="28"/>
  <c r="T282" i="28"/>
  <c r="V282" i="28"/>
  <c r="K283" i="28"/>
  <c r="M283" i="28"/>
  <c r="O283" i="28"/>
  <c r="P283" i="28"/>
  <c r="Q283" i="28"/>
  <c r="R283" i="28"/>
  <c r="S283" i="28"/>
  <c r="T283" i="28"/>
  <c r="V283" i="28"/>
  <c r="K284" i="28"/>
  <c r="M284" i="28"/>
  <c r="O284" i="28"/>
  <c r="P284" i="28"/>
  <c r="Q284" i="28"/>
  <c r="R284" i="28"/>
  <c r="S284" i="28"/>
  <c r="T284" i="28"/>
  <c r="V284" i="28"/>
  <c r="K285" i="28"/>
  <c r="M285" i="28"/>
  <c r="O285" i="28"/>
  <c r="P285" i="28"/>
  <c r="Q285" i="28"/>
  <c r="R285" i="28"/>
  <c r="S285" i="28"/>
  <c r="T285" i="28"/>
  <c r="V285" i="28"/>
  <c r="K286" i="28"/>
  <c r="M286" i="28"/>
  <c r="O286" i="28"/>
  <c r="P286" i="28"/>
  <c r="Q286" i="28"/>
  <c r="R286" i="28"/>
  <c r="S286" i="28"/>
  <c r="T286" i="28"/>
  <c r="V286" i="28"/>
  <c r="K287" i="28"/>
  <c r="M287" i="28"/>
  <c r="O287" i="28"/>
  <c r="P287" i="28"/>
  <c r="Q287" i="28"/>
  <c r="R287" i="28"/>
  <c r="S287" i="28"/>
  <c r="T287" i="28"/>
  <c r="V287" i="28"/>
  <c r="K288" i="28"/>
  <c r="M288" i="28"/>
  <c r="O288" i="28"/>
  <c r="P288" i="28"/>
  <c r="Q288" i="28"/>
  <c r="R288" i="28"/>
  <c r="S288" i="28"/>
  <c r="T288" i="28"/>
  <c r="V288" i="28"/>
  <c r="K289" i="28"/>
  <c r="M289" i="28"/>
  <c r="O289" i="28"/>
  <c r="P289" i="28"/>
  <c r="Q289" i="28"/>
  <c r="R289" i="28"/>
  <c r="S289" i="28"/>
  <c r="T289" i="28"/>
  <c r="V289" i="28"/>
  <c r="K290" i="28"/>
  <c r="M290" i="28"/>
  <c r="O290" i="28"/>
  <c r="P290" i="28"/>
  <c r="Q290" i="28"/>
  <c r="R290" i="28"/>
  <c r="S290" i="28"/>
  <c r="T290" i="28"/>
  <c r="V290" i="28"/>
  <c r="K291" i="28"/>
  <c r="M291" i="28"/>
  <c r="O291" i="28"/>
  <c r="P291" i="28"/>
  <c r="Q291" i="28"/>
  <c r="R291" i="28"/>
  <c r="S291" i="28"/>
  <c r="T291" i="28"/>
  <c r="V291" i="28"/>
  <c r="K292" i="28"/>
  <c r="M292" i="28"/>
  <c r="O292" i="28"/>
  <c r="P292" i="28"/>
  <c r="Q292" i="28"/>
  <c r="R292" i="28"/>
  <c r="S292" i="28"/>
  <c r="T292" i="28"/>
  <c r="V292" i="28"/>
  <c r="K293" i="28"/>
  <c r="M293" i="28"/>
  <c r="O293" i="28"/>
  <c r="P293" i="28"/>
  <c r="Q293" i="28"/>
  <c r="R293" i="28"/>
  <c r="S293" i="28"/>
  <c r="T293" i="28"/>
  <c r="V293" i="28"/>
  <c r="K294" i="28"/>
  <c r="M294" i="28"/>
  <c r="O294" i="28"/>
  <c r="P294" i="28"/>
  <c r="Q294" i="28"/>
  <c r="R294" i="28"/>
  <c r="S294" i="28"/>
  <c r="T294" i="28"/>
  <c r="V294" i="28"/>
  <c r="K295" i="28"/>
  <c r="M295" i="28"/>
  <c r="O295" i="28"/>
  <c r="P295" i="28"/>
  <c r="Q295" i="28"/>
  <c r="R295" i="28"/>
  <c r="S295" i="28"/>
  <c r="T295" i="28"/>
  <c r="V295" i="28"/>
  <c r="K296" i="28"/>
  <c r="M296" i="28"/>
  <c r="O296" i="28"/>
  <c r="P296" i="28"/>
  <c r="Q296" i="28"/>
  <c r="R296" i="28"/>
  <c r="S296" i="28"/>
  <c r="T296" i="28"/>
  <c r="V296" i="28"/>
  <c r="K297" i="28"/>
  <c r="M297" i="28"/>
  <c r="O297" i="28"/>
  <c r="P297" i="28"/>
  <c r="Q297" i="28"/>
  <c r="R297" i="28"/>
  <c r="S297" i="28"/>
  <c r="T297" i="28"/>
  <c r="V297" i="28"/>
  <c r="K298" i="28"/>
  <c r="M298" i="28"/>
  <c r="O298" i="28"/>
  <c r="P298" i="28"/>
  <c r="Q298" i="28"/>
  <c r="R298" i="28"/>
  <c r="S298" i="28"/>
  <c r="T298" i="28"/>
  <c r="V298" i="28"/>
  <c r="K299" i="28"/>
  <c r="M299" i="28"/>
  <c r="O299" i="28"/>
  <c r="P299" i="28"/>
  <c r="Q299" i="28"/>
  <c r="R299" i="28"/>
  <c r="S299" i="28"/>
  <c r="T299" i="28"/>
  <c r="V299" i="28"/>
  <c r="K300" i="28"/>
  <c r="M300" i="28"/>
  <c r="O300" i="28"/>
  <c r="P300" i="28"/>
  <c r="Q300" i="28"/>
  <c r="R300" i="28"/>
  <c r="S300" i="28"/>
  <c r="T300" i="28"/>
  <c r="V300" i="28"/>
  <c r="K301" i="28"/>
  <c r="M301" i="28"/>
  <c r="O301" i="28"/>
  <c r="P301" i="28"/>
  <c r="Q301" i="28"/>
  <c r="R301" i="28"/>
  <c r="S301" i="28"/>
  <c r="T301" i="28"/>
  <c r="V301" i="28"/>
  <c r="K302" i="28"/>
  <c r="M302" i="28"/>
  <c r="O302" i="28"/>
  <c r="P302" i="28"/>
  <c r="Q302" i="28"/>
  <c r="R302" i="28"/>
  <c r="S302" i="28"/>
  <c r="T302" i="28"/>
  <c r="V302" i="28"/>
  <c r="K303" i="28"/>
  <c r="M303" i="28"/>
  <c r="O303" i="28"/>
  <c r="P303" i="28"/>
  <c r="Q303" i="28"/>
  <c r="R303" i="28"/>
  <c r="S303" i="28"/>
  <c r="T303" i="28"/>
  <c r="V303" i="28"/>
  <c r="K304" i="28"/>
  <c r="M304" i="28"/>
  <c r="O304" i="28"/>
  <c r="P304" i="28"/>
  <c r="Q304" i="28"/>
  <c r="R304" i="28"/>
  <c r="S304" i="28"/>
  <c r="T304" i="28"/>
  <c r="V304" i="28"/>
  <c r="K305" i="28"/>
  <c r="M305" i="28"/>
  <c r="O305" i="28"/>
  <c r="P305" i="28"/>
  <c r="Q305" i="28"/>
  <c r="R305" i="28"/>
  <c r="S305" i="28"/>
  <c r="T305" i="28"/>
  <c r="V305" i="28"/>
  <c r="K306" i="28"/>
  <c r="M306" i="28"/>
  <c r="O306" i="28"/>
  <c r="P306" i="28"/>
  <c r="Q306" i="28"/>
  <c r="R306" i="28"/>
  <c r="S306" i="28"/>
  <c r="T306" i="28"/>
  <c r="V306" i="28"/>
  <c r="K307" i="28"/>
  <c r="M307" i="28"/>
  <c r="O307" i="28"/>
  <c r="P307" i="28"/>
  <c r="Q307" i="28"/>
  <c r="R307" i="28"/>
  <c r="S307" i="28"/>
  <c r="T307" i="28"/>
  <c r="V307" i="28"/>
  <c r="K308" i="28"/>
  <c r="M308" i="28"/>
  <c r="O308" i="28"/>
  <c r="P308" i="28"/>
  <c r="Q308" i="28"/>
  <c r="R308" i="28"/>
  <c r="S308" i="28"/>
  <c r="T308" i="28"/>
  <c r="V308" i="28"/>
  <c r="K309" i="28"/>
  <c r="M309" i="28"/>
  <c r="O309" i="28"/>
  <c r="P309" i="28"/>
  <c r="Q309" i="28"/>
  <c r="R309" i="28"/>
  <c r="S309" i="28"/>
  <c r="T309" i="28"/>
  <c r="V309" i="28"/>
  <c r="K310" i="28"/>
  <c r="M310" i="28"/>
  <c r="O310" i="28"/>
  <c r="P310" i="28"/>
  <c r="Q310" i="28"/>
  <c r="R310" i="28"/>
  <c r="S310" i="28"/>
  <c r="T310" i="28"/>
  <c r="V310" i="28"/>
  <c r="K311" i="28"/>
  <c r="M311" i="28"/>
  <c r="O311" i="28"/>
  <c r="P311" i="28"/>
  <c r="Q311" i="28"/>
  <c r="R311" i="28"/>
  <c r="S311" i="28"/>
  <c r="T311" i="28"/>
  <c r="V311" i="28"/>
  <c r="K312" i="28"/>
  <c r="M312" i="28"/>
  <c r="O312" i="28"/>
  <c r="P312" i="28"/>
  <c r="Q312" i="28"/>
  <c r="R312" i="28"/>
  <c r="S312" i="28"/>
  <c r="T312" i="28"/>
  <c r="V312" i="28"/>
  <c r="K313" i="28"/>
  <c r="M313" i="28"/>
  <c r="O313" i="28"/>
  <c r="P313" i="28"/>
  <c r="Q313" i="28"/>
  <c r="R313" i="28"/>
  <c r="S313" i="28"/>
  <c r="T313" i="28"/>
  <c r="V313" i="28"/>
  <c r="K314" i="28"/>
  <c r="M314" i="28"/>
  <c r="O314" i="28"/>
  <c r="P314" i="28"/>
  <c r="Q314" i="28"/>
  <c r="R314" i="28"/>
  <c r="S314" i="28"/>
  <c r="T314" i="28"/>
  <c r="V314" i="28"/>
  <c r="K315" i="28"/>
  <c r="M315" i="28"/>
  <c r="O315" i="28"/>
  <c r="P315" i="28"/>
  <c r="Q315" i="28"/>
  <c r="R315" i="28"/>
  <c r="S315" i="28"/>
  <c r="T315" i="28"/>
  <c r="V315" i="28"/>
  <c r="K316" i="28"/>
  <c r="M316" i="28"/>
  <c r="O316" i="28"/>
  <c r="P316" i="28"/>
  <c r="Q316" i="28"/>
  <c r="R316" i="28"/>
  <c r="S316" i="28"/>
  <c r="T316" i="28"/>
  <c r="V316" i="28"/>
  <c r="K317" i="28"/>
  <c r="M317" i="28"/>
  <c r="O317" i="28"/>
  <c r="P317" i="28"/>
  <c r="Q317" i="28"/>
  <c r="R317" i="28"/>
  <c r="S317" i="28"/>
  <c r="T317" i="28"/>
  <c r="V317" i="28"/>
  <c r="K318" i="28"/>
  <c r="M318" i="28"/>
  <c r="O318" i="28"/>
  <c r="P318" i="28"/>
  <c r="Q318" i="28"/>
  <c r="R318" i="28"/>
  <c r="S318" i="28"/>
  <c r="T318" i="28"/>
  <c r="V318" i="28"/>
  <c r="K319" i="28"/>
  <c r="M319" i="28"/>
  <c r="O319" i="28"/>
  <c r="P319" i="28"/>
  <c r="Q319" i="28"/>
  <c r="R319" i="28"/>
  <c r="S319" i="28"/>
  <c r="T319" i="28"/>
  <c r="V319" i="28"/>
  <c r="K320" i="28"/>
  <c r="M320" i="28"/>
  <c r="O320" i="28"/>
  <c r="P320" i="28"/>
  <c r="Q320" i="28"/>
  <c r="R320" i="28"/>
  <c r="S320" i="28"/>
  <c r="T320" i="28"/>
  <c r="V320" i="28"/>
  <c r="K321" i="28"/>
  <c r="M321" i="28"/>
  <c r="O321" i="28"/>
  <c r="P321" i="28"/>
  <c r="Q321" i="28"/>
  <c r="R321" i="28"/>
  <c r="S321" i="28"/>
  <c r="T321" i="28"/>
  <c r="V321" i="28"/>
  <c r="K322" i="28"/>
  <c r="M322" i="28"/>
  <c r="O322" i="28"/>
  <c r="P322" i="28"/>
  <c r="Q322" i="28"/>
  <c r="R322" i="28"/>
  <c r="S322" i="28"/>
  <c r="T322" i="28"/>
  <c r="V322" i="28"/>
  <c r="K323" i="28"/>
  <c r="M323" i="28"/>
  <c r="O323" i="28"/>
  <c r="P323" i="28"/>
  <c r="Q323" i="28"/>
  <c r="R323" i="28"/>
  <c r="S323" i="28"/>
  <c r="T323" i="28"/>
  <c r="V323" i="28"/>
  <c r="K324" i="28"/>
  <c r="M324" i="28"/>
  <c r="O324" i="28"/>
  <c r="P324" i="28"/>
  <c r="Q324" i="28"/>
  <c r="R324" i="28"/>
  <c r="S324" i="28"/>
  <c r="T324" i="28"/>
  <c r="V324" i="28"/>
  <c r="K325" i="28"/>
  <c r="M325" i="28"/>
  <c r="O325" i="28"/>
  <c r="P325" i="28"/>
  <c r="Q325" i="28"/>
  <c r="R325" i="28"/>
  <c r="S325" i="28"/>
  <c r="T325" i="28"/>
  <c r="V325" i="28"/>
  <c r="K326" i="28"/>
  <c r="M326" i="28"/>
  <c r="O326" i="28"/>
  <c r="P326" i="28"/>
  <c r="Q326" i="28"/>
  <c r="R326" i="28"/>
  <c r="S326" i="28"/>
  <c r="T326" i="28"/>
  <c r="V326" i="28"/>
  <c r="K327" i="28"/>
  <c r="M327" i="28"/>
  <c r="O327" i="28"/>
  <c r="P327" i="28"/>
  <c r="Q327" i="28"/>
  <c r="R327" i="28"/>
  <c r="S327" i="28"/>
  <c r="T327" i="28"/>
  <c r="V327" i="28"/>
  <c r="K328" i="28"/>
  <c r="M328" i="28"/>
  <c r="O328" i="28"/>
  <c r="P328" i="28"/>
  <c r="Q328" i="28"/>
  <c r="R328" i="28"/>
  <c r="S328" i="28"/>
  <c r="T328" i="28"/>
  <c r="V328" i="28"/>
  <c r="K329" i="28"/>
  <c r="M329" i="28"/>
  <c r="O329" i="28"/>
  <c r="P329" i="28"/>
  <c r="Q329" i="28"/>
  <c r="R329" i="28"/>
  <c r="S329" i="28"/>
  <c r="T329" i="28"/>
  <c r="V329" i="28"/>
  <c r="K330" i="28"/>
  <c r="M330" i="28"/>
  <c r="O330" i="28"/>
  <c r="P330" i="28"/>
  <c r="Q330" i="28"/>
  <c r="R330" i="28"/>
  <c r="S330" i="28"/>
  <c r="T330" i="28"/>
  <c r="V330" i="28"/>
  <c r="K331" i="28"/>
  <c r="M331" i="28"/>
  <c r="O331" i="28"/>
  <c r="P331" i="28"/>
  <c r="Q331" i="28"/>
  <c r="R331" i="28"/>
  <c r="S331" i="28"/>
  <c r="T331" i="28"/>
  <c r="V331" i="28"/>
  <c r="K332" i="28"/>
  <c r="M332" i="28"/>
  <c r="O332" i="28"/>
  <c r="P332" i="28"/>
  <c r="Q332" i="28"/>
  <c r="R332" i="28"/>
  <c r="S332" i="28"/>
  <c r="T332" i="28"/>
  <c r="V332" i="28"/>
  <c r="K333" i="28"/>
  <c r="M333" i="28"/>
  <c r="O333" i="28"/>
  <c r="P333" i="28"/>
  <c r="Q333" i="28"/>
  <c r="R333" i="28"/>
  <c r="S333" i="28"/>
  <c r="T333" i="28"/>
  <c r="V333" i="28"/>
  <c r="K334" i="28"/>
  <c r="M334" i="28"/>
  <c r="O334" i="28"/>
  <c r="P334" i="28"/>
  <c r="Q334" i="28"/>
  <c r="R334" i="28"/>
  <c r="S334" i="28"/>
  <c r="T334" i="28"/>
  <c r="V334" i="28"/>
  <c r="K335" i="28"/>
  <c r="M335" i="28"/>
  <c r="O335" i="28"/>
  <c r="P335" i="28"/>
  <c r="Q335" i="28"/>
  <c r="R335" i="28"/>
  <c r="S335" i="28"/>
  <c r="T335" i="28"/>
  <c r="V335" i="28"/>
  <c r="K336" i="28"/>
  <c r="M336" i="28"/>
  <c r="O336" i="28"/>
  <c r="P336" i="28"/>
  <c r="Q336" i="28"/>
  <c r="R336" i="28"/>
  <c r="S336" i="28"/>
  <c r="T336" i="28"/>
  <c r="V336" i="28"/>
  <c r="K337" i="28"/>
  <c r="M337" i="28"/>
  <c r="O337" i="28"/>
  <c r="P337" i="28"/>
  <c r="Q337" i="28"/>
  <c r="R337" i="28"/>
  <c r="S337" i="28"/>
  <c r="T337" i="28"/>
  <c r="V337" i="28"/>
  <c r="K338" i="28"/>
  <c r="M338" i="28"/>
  <c r="O338" i="28"/>
  <c r="P338" i="28"/>
  <c r="Q338" i="28"/>
  <c r="R338" i="28"/>
  <c r="S338" i="28"/>
  <c r="T338" i="28"/>
  <c r="V338" i="28"/>
  <c r="K339" i="28"/>
  <c r="M339" i="28"/>
  <c r="O339" i="28"/>
  <c r="P339" i="28"/>
  <c r="Q339" i="28"/>
  <c r="R339" i="28"/>
  <c r="S339" i="28"/>
  <c r="T339" i="28"/>
  <c r="V339" i="28"/>
  <c r="K340" i="28"/>
  <c r="M340" i="28"/>
  <c r="O340" i="28"/>
  <c r="P340" i="28"/>
  <c r="Q340" i="28"/>
  <c r="R340" i="28"/>
  <c r="S340" i="28"/>
  <c r="T340" i="28"/>
  <c r="V340" i="28"/>
  <c r="K341" i="28"/>
  <c r="M341" i="28"/>
  <c r="O341" i="28"/>
  <c r="P341" i="28"/>
  <c r="Q341" i="28"/>
  <c r="R341" i="28"/>
  <c r="S341" i="28"/>
  <c r="T341" i="28"/>
  <c r="V341" i="28"/>
  <c r="K342" i="28"/>
  <c r="M342" i="28"/>
  <c r="O342" i="28"/>
  <c r="P342" i="28"/>
  <c r="Q342" i="28"/>
  <c r="R342" i="28"/>
  <c r="S342" i="28"/>
  <c r="T342" i="28"/>
  <c r="V342" i="28"/>
  <c r="K343" i="28"/>
  <c r="M343" i="28"/>
  <c r="O343" i="28"/>
  <c r="P343" i="28"/>
  <c r="Q343" i="28"/>
  <c r="R343" i="28"/>
  <c r="S343" i="28"/>
  <c r="T343" i="28"/>
  <c r="V343" i="28"/>
  <c r="K344" i="28"/>
  <c r="M344" i="28"/>
  <c r="O344" i="28"/>
  <c r="P344" i="28"/>
  <c r="Q344" i="28"/>
  <c r="R344" i="28"/>
  <c r="S344" i="28"/>
  <c r="T344" i="28"/>
  <c r="V344" i="28"/>
  <c r="K345" i="28"/>
  <c r="M345" i="28"/>
  <c r="O345" i="28"/>
  <c r="P345" i="28"/>
  <c r="Q345" i="28"/>
  <c r="R345" i="28"/>
  <c r="S345" i="28"/>
  <c r="T345" i="28"/>
  <c r="V345" i="28"/>
  <c r="K346" i="28"/>
  <c r="M346" i="28"/>
  <c r="O346" i="28"/>
  <c r="P346" i="28"/>
  <c r="Q346" i="28"/>
  <c r="R346" i="28"/>
  <c r="S346" i="28"/>
  <c r="T346" i="28"/>
  <c r="V346" i="28"/>
  <c r="K347" i="28"/>
  <c r="M347" i="28"/>
  <c r="O347" i="28"/>
  <c r="P347" i="28"/>
  <c r="Q347" i="28"/>
  <c r="R347" i="28"/>
  <c r="S347" i="28"/>
  <c r="T347" i="28"/>
  <c r="V347" i="28"/>
  <c r="K348" i="28"/>
  <c r="M348" i="28"/>
  <c r="O348" i="28"/>
  <c r="P348" i="28"/>
  <c r="Q348" i="28"/>
  <c r="R348" i="28"/>
  <c r="S348" i="28"/>
  <c r="T348" i="28"/>
  <c r="V348" i="28"/>
  <c r="K349" i="28"/>
  <c r="M349" i="28"/>
  <c r="O349" i="28"/>
  <c r="P349" i="28"/>
  <c r="Q349" i="28"/>
  <c r="R349" i="28"/>
  <c r="S349" i="28"/>
  <c r="T349" i="28"/>
  <c r="V349" i="28"/>
  <c r="K350" i="28"/>
  <c r="M350" i="28"/>
  <c r="O350" i="28"/>
  <c r="P350" i="28"/>
  <c r="Q350" i="28"/>
  <c r="R350" i="28"/>
  <c r="S350" i="28"/>
  <c r="T350" i="28"/>
  <c r="V350" i="28"/>
  <c r="K351" i="28"/>
  <c r="M351" i="28"/>
  <c r="O351" i="28"/>
  <c r="P351" i="28"/>
  <c r="Q351" i="28"/>
  <c r="R351" i="28"/>
  <c r="S351" i="28"/>
  <c r="T351" i="28"/>
  <c r="V351" i="28"/>
  <c r="K352" i="28"/>
  <c r="M352" i="28"/>
  <c r="O352" i="28"/>
  <c r="P352" i="28"/>
  <c r="Q352" i="28"/>
  <c r="R352" i="28"/>
  <c r="S352" i="28"/>
  <c r="T352" i="28"/>
  <c r="V352" i="28"/>
  <c r="K353" i="28"/>
  <c r="M353" i="28"/>
  <c r="O353" i="28"/>
  <c r="P353" i="28"/>
  <c r="Q353" i="28"/>
  <c r="R353" i="28"/>
  <c r="S353" i="28"/>
  <c r="T353" i="28"/>
  <c r="V353" i="28"/>
  <c r="K354" i="28"/>
  <c r="M354" i="28"/>
  <c r="O354" i="28"/>
  <c r="P354" i="28"/>
  <c r="Q354" i="28"/>
  <c r="R354" i="28"/>
  <c r="S354" i="28"/>
  <c r="T354" i="28"/>
  <c r="V354" i="28"/>
  <c r="K355" i="28"/>
  <c r="M355" i="28"/>
  <c r="O355" i="28"/>
  <c r="P355" i="28"/>
  <c r="Q355" i="28"/>
  <c r="R355" i="28"/>
  <c r="S355" i="28"/>
  <c r="T355" i="28"/>
  <c r="V355" i="28"/>
  <c r="K356" i="28"/>
  <c r="M356" i="28"/>
  <c r="O356" i="28"/>
  <c r="P356" i="28"/>
  <c r="Q356" i="28"/>
  <c r="R356" i="28"/>
  <c r="S356" i="28"/>
  <c r="T356" i="28"/>
  <c r="V356" i="28"/>
  <c r="K357" i="28"/>
  <c r="M357" i="28"/>
  <c r="O357" i="28"/>
  <c r="P357" i="28"/>
  <c r="Q357" i="28"/>
  <c r="R357" i="28"/>
  <c r="S357" i="28"/>
  <c r="T357" i="28"/>
  <c r="V357" i="28"/>
  <c r="K358" i="28"/>
  <c r="M358" i="28"/>
  <c r="O358" i="28"/>
  <c r="P358" i="28"/>
  <c r="Q358" i="28"/>
  <c r="R358" i="28"/>
  <c r="S358" i="28"/>
  <c r="T358" i="28"/>
  <c r="V358" i="28"/>
  <c r="K359" i="28"/>
  <c r="M359" i="28"/>
  <c r="O359" i="28"/>
  <c r="P359" i="28"/>
  <c r="Q359" i="28"/>
  <c r="R359" i="28"/>
  <c r="S359" i="28"/>
  <c r="T359" i="28"/>
  <c r="V359" i="28"/>
  <c r="K360" i="28"/>
  <c r="M360" i="28"/>
  <c r="O360" i="28"/>
  <c r="P360" i="28"/>
  <c r="Q360" i="28"/>
  <c r="R360" i="28"/>
  <c r="S360" i="28"/>
  <c r="T360" i="28"/>
  <c r="V360" i="28"/>
  <c r="K361" i="28"/>
  <c r="M361" i="28"/>
  <c r="O361" i="28"/>
  <c r="P361" i="28"/>
  <c r="Q361" i="28"/>
  <c r="R361" i="28"/>
  <c r="S361" i="28"/>
  <c r="T361" i="28"/>
  <c r="V361" i="28"/>
  <c r="K362" i="28"/>
  <c r="M362" i="28"/>
  <c r="O362" i="28"/>
  <c r="P362" i="28"/>
  <c r="Q362" i="28"/>
  <c r="R362" i="28"/>
  <c r="S362" i="28"/>
  <c r="T362" i="28"/>
  <c r="V362" i="28"/>
  <c r="K363" i="28"/>
  <c r="M363" i="28"/>
  <c r="O363" i="28"/>
  <c r="P363" i="28"/>
  <c r="Q363" i="28"/>
  <c r="R363" i="28"/>
  <c r="S363" i="28"/>
  <c r="T363" i="28"/>
  <c r="V363" i="28"/>
  <c r="K364" i="28"/>
  <c r="M364" i="28"/>
  <c r="O364" i="28"/>
  <c r="P364" i="28"/>
  <c r="Q364" i="28"/>
  <c r="R364" i="28"/>
  <c r="S364" i="28"/>
  <c r="T364" i="28"/>
  <c r="V364" i="28"/>
  <c r="K365" i="28"/>
  <c r="M365" i="28"/>
  <c r="O365" i="28"/>
  <c r="P365" i="28"/>
  <c r="Q365" i="28"/>
  <c r="R365" i="28"/>
  <c r="S365" i="28"/>
  <c r="T365" i="28"/>
  <c r="V365" i="28"/>
  <c r="K366" i="28"/>
  <c r="M366" i="28"/>
  <c r="O366" i="28"/>
  <c r="P366" i="28"/>
  <c r="Q366" i="28"/>
  <c r="R366" i="28"/>
  <c r="S366" i="28"/>
  <c r="T366" i="28"/>
  <c r="V366" i="28"/>
  <c r="K367" i="28"/>
  <c r="M367" i="28"/>
  <c r="O367" i="28"/>
  <c r="P367" i="28"/>
  <c r="Q367" i="28"/>
  <c r="R367" i="28"/>
  <c r="S367" i="28"/>
  <c r="T367" i="28"/>
  <c r="V367" i="28"/>
  <c r="K368" i="28"/>
  <c r="M368" i="28"/>
  <c r="O368" i="28"/>
  <c r="P368" i="28"/>
  <c r="Q368" i="28"/>
  <c r="R368" i="28"/>
  <c r="S368" i="28"/>
  <c r="T368" i="28"/>
  <c r="V368" i="28"/>
  <c r="K369" i="28"/>
  <c r="M369" i="28"/>
  <c r="O369" i="28"/>
  <c r="P369" i="28"/>
  <c r="Q369" i="28"/>
  <c r="R369" i="28"/>
  <c r="S369" i="28"/>
  <c r="T369" i="28"/>
  <c r="V369" i="28"/>
  <c r="K370" i="28"/>
  <c r="M370" i="28"/>
  <c r="O370" i="28"/>
  <c r="P370" i="28"/>
  <c r="Q370" i="28"/>
  <c r="R370" i="28"/>
  <c r="S370" i="28"/>
  <c r="T370" i="28"/>
  <c r="V370" i="28"/>
  <c r="K371" i="28"/>
  <c r="M371" i="28"/>
  <c r="O371" i="28"/>
  <c r="P371" i="28"/>
  <c r="Q371" i="28"/>
  <c r="R371" i="28"/>
  <c r="S371" i="28"/>
  <c r="T371" i="28"/>
  <c r="V371" i="28"/>
  <c r="K372" i="28"/>
  <c r="M372" i="28"/>
  <c r="O372" i="28"/>
  <c r="P372" i="28"/>
  <c r="Q372" i="28"/>
  <c r="R372" i="28"/>
  <c r="S372" i="28"/>
  <c r="T372" i="28"/>
  <c r="V372" i="28"/>
  <c r="K373" i="28"/>
  <c r="M373" i="28"/>
  <c r="O373" i="28"/>
  <c r="P373" i="28"/>
  <c r="Q373" i="28"/>
  <c r="R373" i="28"/>
  <c r="S373" i="28"/>
  <c r="T373" i="28"/>
  <c r="V373" i="28"/>
  <c r="K374" i="28"/>
  <c r="M374" i="28"/>
  <c r="O374" i="28"/>
  <c r="P374" i="28"/>
  <c r="Q374" i="28"/>
  <c r="R374" i="28"/>
  <c r="S374" i="28"/>
  <c r="T374" i="28"/>
  <c r="V374" i="28"/>
  <c r="K375" i="28"/>
  <c r="M375" i="28"/>
  <c r="O375" i="28"/>
  <c r="P375" i="28"/>
  <c r="Q375" i="28"/>
  <c r="R375" i="28"/>
  <c r="S375" i="28"/>
  <c r="T375" i="28"/>
  <c r="V375" i="28"/>
  <c r="K376" i="28"/>
  <c r="M376" i="28"/>
  <c r="O376" i="28"/>
  <c r="P376" i="28"/>
  <c r="Q376" i="28"/>
  <c r="R376" i="28"/>
  <c r="S376" i="28"/>
  <c r="T376" i="28"/>
  <c r="V376" i="28"/>
  <c r="K377" i="28"/>
  <c r="M377" i="28"/>
  <c r="O377" i="28"/>
  <c r="P377" i="28"/>
  <c r="Q377" i="28"/>
  <c r="R377" i="28"/>
  <c r="S377" i="28"/>
  <c r="T377" i="28"/>
  <c r="V377" i="28"/>
  <c r="K378" i="28"/>
  <c r="M378" i="28"/>
  <c r="O378" i="28"/>
  <c r="P378" i="28"/>
  <c r="Q378" i="28"/>
  <c r="R378" i="28"/>
  <c r="S378" i="28"/>
  <c r="T378" i="28"/>
  <c r="V378" i="28"/>
  <c r="K379" i="28"/>
  <c r="M379" i="28"/>
  <c r="O379" i="28"/>
  <c r="P379" i="28"/>
  <c r="Q379" i="28"/>
  <c r="R379" i="28"/>
  <c r="S379" i="28"/>
  <c r="T379" i="28"/>
  <c r="V379" i="28"/>
  <c r="K380" i="28"/>
  <c r="M380" i="28"/>
  <c r="O380" i="28"/>
  <c r="P380" i="28"/>
  <c r="Q380" i="28"/>
  <c r="R380" i="28"/>
  <c r="S380" i="28"/>
  <c r="T380" i="28"/>
  <c r="V380" i="28"/>
  <c r="K381" i="28"/>
  <c r="M381" i="28"/>
  <c r="O381" i="28"/>
  <c r="P381" i="28"/>
  <c r="Q381" i="28"/>
  <c r="R381" i="28"/>
  <c r="S381" i="28"/>
  <c r="T381" i="28"/>
  <c r="V381" i="28"/>
  <c r="K382" i="28"/>
  <c r="M382" i="28"/>
  <c r="O382" i="28"/>
  <c r="P382" i="28"/>
  <c r="Q382" i="28"/>
  <c r="R382" i="28"/>
  <c r="S382" i="28"/>
  <c r="T382" i="28"/>
  <c r="V382" i="28"/>
  <c r="K383" i="28"/>
  <c r="M383" i="28"/>
  <c r="O383" i="28"/>
  <c r="P383" i="28"/>
  <c r="Q383" i="28"/>
  <c r="R383" i="28"/>
  <c r="S383" i="28"/>
  <c r="T383" i="28"/>
  <c r="V383" i="28"/>
  <c r="K384" i="28"/>
  <c r="M384" i="28"/>
  <c r="O384" i="28"/>
  <c r="P384" i="28"/>
  <c r="Q384" i="28"/>
  <c r="R384" i="28"/>
  <c r="S384" i="28"/>
  <c r="T384" i="28"/>
  <c r="V384" i="28"/>
  <c r="K385" i="28"/>
  <c r="M385" i="28"/>
  <c r="O385" i="28"/>
  <c r="P385" i="28"/>
  <c r="Q385" i="28"/>
  <c r="R385" i="28"/>
  <c r="S385" i="28"/>
  <c r="T385" i="28"/>
  <c r="V385" i="28"/>
  <c r="K386" i="28"/>
  <c r="M386" i="28"/>
  <c r="O386" i="28"/>
  <c r="P386" i="28"/>
  <c r="Q386" i="28"/>
  <c r="R386" i="28"/>
  <c r="S386" i="28"/>
  <c r="T386" i="28"/>
  <c r="V386" i="28"/>
  <c r="K387" i="28"/>
  <c r="M387" i="28"/>
  <c r="O387" i="28"/>
  <c r="P387" i="28"/>
  <c r="Q387" i="28"/>
  <c r="R387" i="28"/>
  <c r="S387" i="28"/>
  <c r="T387" i="28"/>
  <c r="V387" i="28"/>
  <c r="K388" i="28"/>
  <c r="M388" i="28"/>
  <c r="O388" i="28"/>
  <c r="P388" i="28"/>
  <c r="Q388" i="28"/>
  <c r="R388" i="28"/>
  <c r="S388" i="28"/>
  <c r="T388" i="28"/>
  <c r="V388" i="28"/>
  <c r="K389" i="28"/>
  <c r="M389" i="28"/>
  <c r="O389" i="28"/>
  <c r="P389" i="28"/>
  <c r="Q389" i="28"/>
  <c r="R389" i="28"/>
  <c r="S389" i="28"/>
  <c r="T389" i="28"/>
  <c r="V389" i="28"/>
  <c r="K390" i="28"/>
  <c r="M390" i="28"/>
  <c r="O390" i="28"/>
  <c r="P390" i="28"/>
  <c r="Q390" i="28"/>
  <c r="R390" i="28"/>
  <c r="S390" i="28"/>
  <c r="T390" i="28"/>
  <c r="V390" i="28"/>
  <c r="K391" i="28"/>
  <c r="M391" i="28"/>
  <c r="O391" i="28"/>
  <c r="P391" i="28"/>
  <c r="Q391" i="28"/>
  <c r="R391" i="28"/>
  <c r="S391" i="28"/>
  <c r="T391" i="28"/>
  <c r="V391" i="28"/>
  <c r="K392" i="28"/>
  <c r="M392" i="28"/>
  <c r="O392" i="28"/>
  <c r="P392" i="28"/>
  <c r="Q392" i="28"/>
  <c r="R392" i="28"/>
  <c r="S392" i="28"/>
  <c r="T392" i="28"/>
  <c r="V392" i="28"/>
  <c r="K393" i="28"/>
  <c r="M393" i="28"/>
  <c r="O393" i="28"/>
  <c r="P393" i="28"/>
  <c r="Q393" i="28"/>
  <c r="R393" i="28"/>
  <c r="S393" i="28"/>
  <c r="T393" i="28"/>
  <c r="V393" i="28"/>
  <c r="K394" i="28"/>
  <c r="M394" i="28"/>
  <c r="O394" i="28"/>
  <c r="P394" i="28"/>
  <c r="Q394" i="28"/>
  <c r="R394" i="28"/>
  <c r="S394" i="28"/>
  <c r="T394" i="28"/>
  <c r="V394" i="28"/>
  <c r="K395" i="28"/>
  <c r="M395" i="28"/>
  <c r="O395" i="28"/>
  <c r="P395" i="28"/>
  <c r="Q395" i="28"/>
  <c r="R395" i="28"/>
  <c r="S395" i="28"/>
  <c r="T395" i="28"/>
  <c r="V395" i="28"/>
  <c r="K396" i="28"/>
  <c r="M396" i="28"/>
  <c r="O396" i="28"/>
  <c r="P396" i="28"/>
  <c r="Q396" i="28"/>
  <c r="R396" i="28"/>
  <c r="S396" i="28"/>
  <c r="T396" i="28"/>
  <c r="V396" i="28"/>
  <c r="K397" i="28"/>
  <c r="M397" i="28"/>
  <c r="O397" i="28"/>
  <c r="P397" i="28"/>
  <c r="Q397" i="28"/>
  <c r="R397" i="28"/>
  <c r="S397" i="28"/>
  <c r="T397" i="28"/>
  <c r="V397" i="28"/>
  <c r="K398" i="28"/>
  <c r="M398" i="28"/>
  <c r="O398" i="28"/>
  <c r="P398" i="28"/>
  <c r="Q398" i="28"/>
  <c r="R398" i="28"/>
  <c r="S398" i="28"/>
  <c r="T398" i="28"/>
  <c r="V398" i="28"/>
  <c r="K399" i="28"/>
  <c r="M399" i="28"/>
  <c r="O399" i="28"/>
  <c r="P399" i="28"/>
  <c r="Q399" i="28"/>
  <c r="R399" i="28"/>
  <c r="S399" i="28"/>
  <c r="T399" i="28"/>
  <c r="V399" i="28"/>
  <c r="K400" i="28"/>
  <c r="M400" i="28"/>
  <c r="O400" i="28"/>
  <c r="P400" i="28"/>
  <c r="Q400" i="28"/>
  <c r="R400" i="28"/>
  <c r="S400" i="28"/>
  <c r="T400" i="28"/>
  <c r="V400" i="28"/>
  <c r="K401" i="28"/>
  <c r="M401" i="28"/>
  <c r="O401" i="28"/>
  <c r="P401" i="28"/>
  <c r="Q401" i="28"/>
  <c r="R401" i="28"/>
  <c r="S401" i="28"/>
  <c r="T401" i="28"/>
  <c r="V401" i="28"/>
  <c r="K402" i="28"/>
  <c r="M402" i="28"/>
  <c r="O402" i="28"/>
  <c r="P402" i="28"/>
  <c r="Q402" i="28"/>
  <c r="R402" i="28"/>
  <c r="S402" i="28"/>
  <c r="T402" i="28"/>
  <c r="V402" i="28"/>
  <c r="K403" i="28"/>
  <c r="M403" i="28"/>
  <c r="O403" i="28"/>
  <c r="P403" i="28"/>
  <c r="Q403" i="28"/>
  <c r="R403" i="28"/>
  <c r="S403" i="28"/>
  <c r="T403" i="28"/>
  <c r="V403" i="28"/>
  <c r="K404" i="28"/>
  <c r="M404" i="28"/>
  <c r="O404" i="28"/>
  <c r="P404" i="28"/>
  <c r="Q404" i="28"/>
  <c r="R404" i="28"/>
  <c r="S404" i="28"/>
  <c r="T404" i="28"/>
  <c r="V404" i="28"/>
  <c r="K405" i="28"/>
  <c r="M405" i="28"/>
  <c r="O405" i="28"/>
  <c r="P405" i="28"/>
  <c r="Q405" i="28"/>
  <c r="R405" i="28"/>
  <c r="S405" i="28"/>
  <c r="T405" i="28"/>
  <c r="V405" i="28"/>
  <c r="K406" i="28"/>
  <c r="M406" i="28"/>
  <c r="O406" i="28"/>
  <c r="P406" i="28"/>
  <c r="Q406" i="28"/>
  <c r="R406" i="28"/>
  <c r="S406" i="28"/>
  <c r="T406" i="28"/>
  <c r="V406" i="28"/>
  <c r="K407" i="28"/>
  <c r="M407" i="28"/>
  <c r="O407" i="28"/>
  <c r="P407" i="28"/>
  <c r="Q407" i="28"/>
  <c r="R407" i="28"/>
  <c r="S407" i="28"/>
  <c r="T407" i="28"/>
  <c r="V407" i="28"/>
  <c r="K408" i="28"/>
  <c r="M408" i="28"/>
  <c r="O408" i="28"/>
  <c r="P408" i="28"/>
  <c r="Q408" i="28"/>
  <c r="R408" i="28"/>
  <c r="S408" i="28"/>
  <c r="T408" i="28"/>
  <c r="V408" i="28"/>
  <c r="K409" i="28"/>
  <c r="M409" i="28"/>
  <c r="O409" i="28"/>
  <c r="P409" i="28"/>
  <c r="Q409" i="28"/>
  <c r="R409" i="28"/>
  <c r="S409" i="28"/>
  <c r="T409" i="28"/>
  <c r="V409" i="28"/>
  <c r="K410" i="28"/>
  <c r="M410" i="28"/>
  <c r="O410" i="28"/>
  <c r="P410" i="28"/>
  <c r="Q410" i="28"/>
  <c r="R410" i="28"/>
  <c r="S410" i="28"/>
  <c r="T410" i="28"/>
  <c r="V410" i="28"/>
  <c r="K411" i="28"/>
  <c r="M411" i="28"/>
  <c r="O411" i="28"/>
  <c r="P411" i="28"/>
  <c r="Q411" i="28"/>
  <c r="R411" i="28"/>
  <c r="S411" i="28"/>
  <c r="T411" i="28"/>
  <c r="V411" i="28"/>
  <c r="K412" i="28"/>
  <c r="M412" i="28"/>
  <c r="O412" i="28"/>
  <c r="P412" i="28"/>
  <c r="Q412" i="28"/>
  <c r="R412" i="28"/>
  <c r="S412" i="28"/>
  <c r="T412" i="28"/>
  <c r="V412" i="28"/>
  <c r="K413" i="28"/>
  <c r="M413" i="28"/>
  <c r="O413" i="28"/>
  <c r="P413" i="28"/>
  <c r="Q413" i="28"/>
  <c r="R413" i="28"/>
  <c r="S413" i="28"/>
  <c r="T413" i="28"/>
  <c r="V413" i="28"/>
  <c r="K414" i="28"/>
  <c r="M414" i="28"/>
  <c r="O414" i="28"/>
  <c r="P414" i="28"/>
  <c r="Q414" i="28"/>
  <c r="R414" i="28"/>
  <c r="S414" i="28"/>
  <c r="T414" i="28"/>
  <c r="V414" i="28"/>
  <c r="K415" i="28"/>
  <c r="M415" i="28"/>
  <c r="O415" i="28"/>
  <c r="P415" i="28"/>
  <c r="Q415" i="28"/>
  <c r="R415" i="28"/>
  <c r="S415" i="28"/>
  <c r="T415" i="28"/>
  <c r="V415" i="28"/>
  <c r="K416" i="28"/>
  <c r="M416" i="28"/>
  <c r="O416" i="28"/>
  <c r="P416" i="28"/>
  <c r="Q416" i="28"/>
  <c r="R416" i="28"/>
  <c r="S416" i="28"/>
  <c r="T416" i="28"/>
  <c r="V416" i="28"/>
  <c r="K417" i="28"/>
  <c r="M417" i="28"/>
  <c r="O417" i="28"/>
  <c r="P417" i="28"/>
  <c r="Q417" i="28"/>
  <c r="R417" i="28"/>
  <c r="S417" i="28"/>
  <c r="T417" i="28"/>
  <c r="V417" i="28"/>
  <c r="K418" i="28"/>
  <c r="M418" i="28"/>
  <c r="O418" i="28"/>
  <c r="P418" i="28"/>
  <c r="Q418" i="28"/>
  <c r="R418" i="28"/>
  <c r="S418" i="28"/>
  <c r="T418" i="28"/>
  <c r="V418" i="28"/>
  <c r="K419" i="28"/>
  <c r="M419" i="28"/>
  <c r="O419" i="28"/>
  <c r="P419" i="28"/>
  <c r="Q419" i="28"/>
  <c r="R419" i="28"/>
  <c r="S419" i="28"/>
  <c r="T419" i="28"/>
  <c r="V419" i="28"/>
  <c r="K420" i="28"/>
  <c r="M420" i="28"/>
  <c r="O420" i="28"/>
  <c r="P420" i="28"/>
  <c r="Q420" i="28"/>
  <c r="R420" i="28"/>
  <c r="S420" i="28"/>
  <c r="T420" i="28"/>
  <c r="V420" i="28"/>
  <c r="K421" i="28"/>
  <c r="M421" i="28"/>
  <c r="O421" i="28"/>
  <c r="P421" i="28"/>
  <c r="Q421" i="28"/>
  <c r="R421" i="28"/>
  <c r="S421" i="28"/>
  <c r="T421" i="28"/>
  <c r="V421" i="28"/>
  <c r="K422" i="28"/>
  <c r="M422" i="28"/>
  <c r="O422" i="28"/>
  <c r="P422" i="28"/>
  <c r="Q422" i="28"/>
  <c r="R422" i="28"/>
  <c r="S422" i="28"/>
  <c r="T422" i="28"/>
  <c r="V422" i="28"/>
  <c r="K423" i="28"/>
  <c r="M423" i="28"/>
  <c r="O423" i="28"/>
  <c r="P423" i="28"/>
  <c r="Q423" i="28"/>
  <c r="R423" i="28"/>
  <c r="S423" i="28"/>
  <c r="T423" i="28"/>
  <c r="V423" i="28"/>
  <c r="K424" i="28"/>
  <c r="M424" i="28"/>
  <c r="O424" i="28"/>
  <c r="P424" i="28"/>
  <c r="Q424" i="28"/>
  <c r="R424" i="28"/>
  <c r="S424" i="28"/>
  <c r="T424" i="28"/>
  <c r="V424" i="28"/>
  <c r="K425" i="28"/>
  <c r="M425" i="28"/>
  <c r="O425" i="28"/>
  <c r="P425" i="28"/>
  <c r="Q425" i="28"/>
  <c r="R425" i="28"/>
  <c r="S425" i="28"/>
  <c r="T425" i="28"/>
  <c r="V425" i="28"/>
  <c r="K426" i="28"/>
  <c r="M426" i="28"/>
  <c r="O426" i="28"/>
  <c r="P426" i="28"/>
  <c r="Q426" i="28"/>
  <c r="R426" i="28"/>
  <c r="S426" i="28"/>
  <c r="T426" i="28"/>
  <c r="V426" i="28"/>
  <c r="K427" i="28"/>
  <c r="M427" i="28"/>
  <c r="O427" i="28"/>
  <c r="P427" i="28"/>
  <c r="Q427" i="28"/>
  <c r="R427" i="28"/>
  <c r="S427" i="28"/>
  <c r="T427" i="28"/>
  <c r="V427" i="28"/>
  <c r="K428" i="28"/>
  <c r="M428" i="28"/>
  <c r="O428" i="28"/>
  <c r="P428" i="28"/>
  <c r="Q428" i="28"/>
  <c r="R428" i="28"/>
  <c r="S428" i="28"/>
  <c r="T428" i="28"/>
  <c r="V428" i="28"/>
  <c r="K429" i="28"/>
  <c r="M429" i="28"/>
  <c r="O429" i="28"/>
  <c r="P429" i="28"/>
  <c r="Q429" i="28"/>
  <c r="R429" i="28"/>
  <c r="S429" i="28"/>
  <c r="T429" i="28"/>
  <c r="V429" i="28"/>
  <c r="K430" i="28"/>
  <c r="M430" i="28"/>
  <c r="O430" i="28"/>
  <c r="P430" i="28"/>
  <c r="Q430" i="28"/>
  <c r="R430" i="28"/>
  <c r="S430" i="28"/>
  <c r="T430" i="28"/>
  <c r="V430" i="28"/>
  <c r="K431" i="28"/>
  <c r="M431" i="28"/>
  <c r="O431" i="28"/>
  <c r="P431" i="28"/>
  <c r="Q431" i="28"/>
  <c r="R431" i="28"/>
  <c r="S431" i="28"/>
  <c r="T431" i="28"/>
  <c r="V431" i="28"/>
  <c r="K432" i="28"/>
  <c r="M432" i="28"/>
  <c r="O432" i="28"/>
  <c r="P432" i="28"/>
  <c r="Q432" i="28"/>
  <c r="R432" i="28"/>
  <c r="S432" i="28"/>
  <c r="T432" i="28"/>
  <c r="V432" i="28"/>
  <c r="K433" i="28"/>
  <c r="M433" i="28"/>
  <c r="O433" i="28"/>
  <c r="P433" i="28"/>
  <c r="Q433" i="28"/>
  <c r="R433" i="28"/>
  <c r="S433" i="28"/>
  <c r="T433" i="28"/>
  <c r="V433" i="28"/>
  <c r="K434" i="28"/>
  <c r="M434" i="28"/>
  <c r="O434" i="28"/>
  <c r="P434" i="28"/>
  <c r="Q434" i="28"/>
  <c r="R434" i="28"/>
  <c r="S434" i="28"/>
  <c r="T434" i="28"/>
  <c r="V434" i="28"/>
  <c r="K435" i="28"/>
  <c r="M435" i="28"/>
  <c r="O435" i="28"/>
  <c r="P435" i="28"/>
  <c r="Q435" i="28"/>
  <c r="R435" i="28"/>
  <c r="S435" i="28"/>
  <c r="T435" i="28"/>
  <c r="V435" i="28"/>
  <c r="K436" i="28"/>
  <c r="M436" i="28"/>
  <c r="O436" i="28"/>
  <c r="P436" i="28"/>
  <c r="Q436" i="28"/>
  <c r="R436" i="28"/>
  <c r="S436" i="28"/>
  <c r="T436" i="28"/>
  <c r="V436" i="28"/>
  <c r="K437" i="28"/>
  <c r="M437" i="28"/>
  <c r="O437" i="28"/>
  <c r="P437" i="28"/>
  <c r="Q437" i="28"/>
  <c r="R437" i="28"/>
  <c r="S437" i="28"/>
  <c r="T437" i="28"/>
  <c r="V437" i="28"/>
  <c r="K438" i="28"/>
  <c r="M438" i="28"/>
  <c r="O438" i="28"/>
  <c r="P438" i="28"/>
  <c r="Q438" i="28"/>
  <c r="R438" i="28"/>
  <c r="S438" i="28"/>
  <c r="T438" i="28"/>
  <c r="V438" i="28"/>
  <c r="K439" i="28"/>
  <c r="M439" i="28"/>
  <c r="O439" i="28"/>
  <c r="P439" i="28"/>
  <c r="Q439" i="28"/>
  <c r="R439" i="28"/>
  <c r="S439" i="28"/>
  <c r="T439" i="28"/>
  <c r="V439" i="28"/>
  <c r="K440" i="28"/>
  <c r="M440" i="28"/>
  <c r="O440" i="28"/>
  <c r="P440" i="28"/>
  <c r="Q440" i="28"/>
  <c r="R440" i="28"/>
  <c r="S440" i="28"/>
  <c r="T440" i="28"/>
  <c r="V440" i="28"/>
  <c r="K441" i="28"/>
  <c r="M441" i="28"/>
  <c r="O441" i="28"/>
  <c r="P441" i="28"/>
  <c r="Q441" i="28"/>
  <c r="R441" i="28"/>
  <c r="S441" i="28"/>
  <c r="T441" i="28"/>
  <c r="V441" i="28"/>
  <c r="K442" i="28"/>
  <c r="M442" i="28"/>
  <c r="O442" i="28"/>
  <c r="P442" i="28"/>
  <c r="Q442" i="28"/>
  <c r="R442" i="28"/>
  <c r="S442" i="28"/>
  <c r="T442" i="28"/>
  <c r="V442" i="28"/>
  <c r="K443" i="28"/>
  <c r="M443" i="28"/>
  <c r="O443" i="28"/>
  <c r="P443" i="28"/>
  <c r="Q443" i="28"/>
  <c r="R443" i="28"/>
  <c r="S443" i="28"/>
  <c r="T443" i="28"/>
  <c r="V443" i="28"/>
  <c r="K444" i="28"/>
  <c r="M444" i="28"/>
  <c r="O444" i="28"/>
  <c r="P444" i="28"/>
  <c r="Q444" i="28"/>
  <c r="R444" i="28"/>
  <c r="S444" i="28"/>
  <c r="T444" i="28"/>
  <c r="V444" i="28"/>
  <c r="K445" i="28"/>
  <c r="M445" i="28"/>
  <c r="O445" i="28"/>
  <c r="P445" i="28"/>
  <c r="Q445" i="28"/>
  <c r="R445" i="28"/>
  <c r="S445" i="28"/>
  <c r="T445" i="28"/>
  <c r="V445" i="28"/>
  <c r="K446" i="28"/>
  <c r="M446" i="28"/>
  <c r="O446" i="28"/>
  <c r="P446" i="28"/>
  <c r="Q446" i="28"/>
  <c r="R446" i="28"/>
  <c r="S446" i="28"/>
  <c r="T446" i="28"/>
  <c r="V446" i="28"/>
  <c r="K447" i="28"/>
  <c r="M447" i="28"/>
  <c r="O447" i="28"/>
  <c r="P447" i="28"/>
  <c r="Q447" i="28"/>
  <c r="R447" i="28"/>
  <c r="S447" i="28"/>
  <c r="T447" i="28"/>
  <c r="V447" i="28"/>
  <c r="K448" i="28"/>
  <c r="M448" i="28"/>
  <c r="O448" i="28"/>
  <c r="P448" i="28"/>
  <c r="Q448" i="28"/>
  <c r="R448" i="28"/>
  <c r="S448" i="28"/>
  <c r="T448" i="28"/>
  <c r="V448" i="28"/>
  <c r="K449" i="28"/>
  <c r="M449" i="28"/>
  <c r="O449" i="28"/>
  <c r="P449" i="28"/>
  <c r="Q449" i="28"/>
  <c r="R449" i="28"/>
  <c r="S449" i="28"/>
  <c r="T449" i="28"/>
  <c r="V449" i="28"/>
  <c r="K450" i="28"/>
  <c r="M450" i="28"/>
  <c r="O450" i="28"/>
  <c r="P450" i="28"/>
  <c r="Q450" i="28"/>
  <c r="R450" i="28"/>
  <c r="S450" i="28"/>
  <c r="T450" i="28"/>
  <c r="V450" i="28"/>
  <c r="K451" i="28"/>
  <c r="M451" i="28"/>
  <c r="O451" i="28"/>
  <c r="P451" i="28"/>
  <c r="Q451" i="28"/>
  <c r="R451" i="28"/>
  <c r="S451" i="28"/>
  <c r="T451" i="28"/>
  <c r="V451" i="28"/>
  <c r="K452" i="28"/>
  <c r="M452" i="28"/>
  <c r="O452" i="28"/>
  <c r="P452" i="28"/>
  <c r="Q452" i="28"/>
  <c r="R452" i="28"/>
  <c r="S452" i="28"/>
  <c r="T452" i="28"/>
  <c r="V452" i="28"/>
  <c r="K453" i="28"/>
  <c r="M453" i="28"/>
  <c r="O453" i="28"/>
  <c r="P453" i="28"/>
  <c r="Q453" i="28"/>
  <c r="R453" i="28"/>
  <c r="S453" i="28"/>
  <c r="T453" i="28"/>
  <c r="V453" i="28"/>
  <c r="K454" i="28"/>
  <c r="M454" i="28"/>
  <c r="O454" i="28"/>
  <c r="P454" i="28"/>
  <c r="Q454" i="28"/>
  <c r="R454" i="28"/>
  <c r="S454" i="28"/>
  <c r="T454" i="28"/>
  <c r="V454" i="28"/>
  <c r="K455" i="28"/>
  <c r="M455" i="28"/>
  <c r="O455" i="28"/>
  <c r="P455" i="28"/>
  <c r="Q455" i="28"/>
  <c r="R455" i="28"/>
  <c r="S455" i="28"/>
  <c r="T455" i="28"/>
  <c r="V455" i="28"/>
  <c r="K456" i="28"/>
  <c r="M456" i="28"/>
  <c r="O456" i="28"/>
  <c r="P456" i="28"/>
  <c r="Q456" i="28"/>
  <c r="R456" i="28"/>
  <c r="S456" i="28"/>
  <c r="T456" i="28"/>
  <c r="V456" i="28"/>
  <c r="K457" i="28"/>
  <c r="M457" i="28"/>
  <c r="O457" i="28"/>
  <c r="P457" i="28"/>
  <c r="Q457" i="28"/>
  <c r="R457" i="28"/>
  <c r="S457" i="28"/>
  <c r="T457" i="28"/>
  <c r="V457" i="28"/>
  <c r="K458" i="28"/>
  <c r="M458" i="28"/>
  <c r="O458" i="28"/>
  <c r="P458" i="28"/>
  <c r="Q458" i="28"/>
  <c r="R458" i="28"/>
  <c r="S458" i="28"/>
  <c r="T458" i="28"/>
  <c r="V458" i="28"/>
  <c r="K459" i="28"/>
  <c r="M459" i="28"/>
  <c r="O459" i="28"/>
  <c r="P459" i="28"/>
  <c r="Q459" i="28"/>
  <c r="R459" i="28"/>
  <c r="S459" i="28"/>
  <c r="T459" i="28"/>
  <c r="V459" i="28"/>
  <c r="K460" i="28"/>
  <c r="M460" i="28"/>
  <c r="O460" i="28"/>
  <c r="P460" i="28"/>
  <c r="Q460" i="28"/>
  <c r="R460" i="28"/>
  <c r="S460" i="28"/>
  <c r="T460" i="28"/>
  <c r="V460" i="28"/>
  <c r="K461" i="28"/>
  <c r="M461" i="28"/>
  <c r="O461" i="28"/>
  <c r="P461" i="28"/>
  <c r="Q461" i="28"/>
  <c r="R461" i="28"/>
  <c r="S461" i="28"/>
  <c r="T461" i="28"/>
  <c r="V461" i="28"/>
  <c r="K462" i="28"/>
  <c r="M462" i="28"/>
  <c r="O462" i="28"/>
  <c r="P462" i="28"/>
  <c r="Q462" i="28"/>
  <c r="R462" i="28"/>
  <c r="S462" i="28"/>
  <c r="T462" i="28"/>
  <c r="V462" i="28"/>
  <c r="K463" i="28"/>
  <c r="M463" i="28"/>
  <c r="O463" i="28"/>
  <c r="P463" i="28"/>
  <c r="Q463" i="28"/>
  <c r="R463" i="28"/>
  <c r="S463" i="28"/>
  <c r="T463" i="28"/>
  <c r="V463" i="28"/>
  <c r="K464" i="28"/>
  <c r="M464" i="28"/>
  <c r="O464" i="28"/>
  <c r="P464" i="28"/>
  <c r="Q464" i="28"/>
  <c r="R464" i="28"/>
  <c r="S464" i="28"/>
  <c r="T464" i="28"/>
  <c r="V464" i="28"/>
  <c r="K465" i="28"/>
  <c r="M465" i="28"/>
  <c r="O465" i="28"/>
  <c r="P465" i="28"/>
  <c r="Q465" i="28"/>
  <c r="R465" i="28"/>
  <c r="S465" i="28"/>
  <c r="T465" i="28"/>
  <c r="V465" i="28"/>
  <c r="K466" i="28"/>
  <c r="M466" i="28"/>
  <c r="O466" i="28"/>
  <c r="P466" i="28"/>
  <c r="Q466" i="28"/>
  <c r="R466" i="28"/>
  <c r="S466" i="28"/>
  <c r="T466" i="28"/>
  <c r="V466" i="28"/>
  <c r="K467" i="28"/>
  <c r="M467" i="28"/>
  <c r="O467" i="28"/>
  <c r="P467" i="28"/>
  <c r="Q467" i="28"/>
  <c r="R467" i="28"/>
  <c r="S467" i="28"/>
  <c r="T467" i="28"/>
  <c r="V467" i="28"/>
  <c r="K468" i="28"/>
  <c r="M468" i="28"/>
  <c r="O468" i="28"/>
  <c r="P468" i="28"/>
  <c r="Q468" i="28"/>
  <c r="R468" i="28"/>
  <c r="S468" i="28"/>
  <c r="T468" i="28"/>
  <c r="V468" i="28"/>
  <c r="K469" i="28"/>
  <c r="M469" i="28"/>
  <c r="O469" i="28"/>
  <c r="P469" i="28"/>
  <c r="Q469" i="28"/>
  <c r="R469" i="28"/>
  <c r="S469" i="28"/>
  <c r="T469" i="28"/>
  <c r="V469" i="28"/>
  <c r="K470" i="28"/>
  <c r="M470" i="28"/>
  <c r="O470" i="28"/>
  <c r="P470" i="28"/>
  <c r="Q470" i="28"/>
  <c r="R470" i="28"/>
  <c r="S470" i="28"/>
  <c r="T470" i="28"/>
  <c r="V470" i="28"/>
  <c r="K471" i="28"/>
  <c r="M471" i="28"/>
  <c r="O471" i="28"/>
  <c r="P471" i="28"/>
  <c r="Q471" i="28"/>
  <c r="R471" i="28"/>
  <c r="S471" i="28"/>
  <c r="T471" i="28"/>
  <c r="V471" i="28"/>
  <c r="K472" i="28"/>
  <c r="M472" i="28"/>
  <c r="O472" i="28"/>
  <c r="P472" i="28"/>
  <c r="Q472" i="28"/>
  <c r="R472" i="28"/>
  <c r="S472" i="28"/>
  <c r="T472" i="28"/>
  <c r="V472" i="28"/>
  <c r="K473" i="28"/>
  <c r="M473" i="28"/>
  <c r="O473" i="28"/>
  <c r="P473" i="28"/>
  <c r="Q473" i="28"/>
  <c r="R473" i="28"/>
  <c r="S473" i="28"/>
  <c r="T473" i="28"/>
  <c r="V473" i="28"/>
  <c r="K474" i="28"/>
  <c r="M474" i="28"/>
  <c r="O474" i="28"/>
  <c r="P474" i="28"/>
  <c r="Q474" i="28"/>
  <c r="R474" i="28"/>
  <c r="S474" i="28"/>
  <c r="T474" i="28"/>
  <c r="V474" i="28"/>
  <c r="K475" i="28"/>
  <c r="M475" i="28"/>
  <c r="O475" i="28"/>
  <c r="P475" i="28"/>
  <c r="Q475" i="28"/>
  <c r="R475" i="28"/>
  <c r="S475" i="28"/>
  <c r="T475" i="28"/>
  <c r="V475" i="28"/>
  <c r="K476" i="28"/>
  <c r="M476" i="28"/>
  <c r="O476" i="28"/>
  <c r="P476" i="28"/>
  <c r="Q476" i="28"/>
  <c r="R476" i="28"/>
  <c r="S476" i="28"/>
  <c r="T476" i="28"/>
  <c r="V476" i="28"/>
  <c r="K477" i="28"/>
  <c r="M477" i="28"/>
  <c r="O477" i="28"/>
  <c r="P477" i="28"/>
  <c r="Q477" i="28"/>
  <c r="R477" i="28"/>
  <c r="S477" i="28"/>
  <c r="T477" i="28"/>
  <c r="V477" i="28"/>
  <c r="K478" i="28"/>
  <c r="M478" i="28"/>
  <c r="O478" i="28"/>
  <c r="P478" i="28"/>
  <c r="Q478" i="28"/>
  <c r="R478" i="28"/>
  <c r="S478" i="28"/>
  <c r="T478" i="28"/>
  <c r="V478" i="28"/>
  <c r="K479" i="28"/>
  <c r="M479" i="28"/>
  <c r="O479" i="28"/>
  <c r="P479" i="28"/>
  <c r="Q479" i="28"/>
  <c r="R479" i="28"/>
  <c r="S479" i="28"/>
  <c r="T479" i="28"/>
  <c r="V479" i="28"/>
  <c r="K480" i="28"/>
  <c r="M480" i="28"/>
  <c r="O480" i="28"/>
  <c r="P480" i="28"/>
  <c r="Q480" i="28"/>
  <c r="R480" i="28"/>
  <c r="S480" i="28"/>
  <c r="T480" i="28"/>
  <c r="V480" i="28"/>
  <c r="K481" i="28"/>
  <c r="M481" i="28"/>
  <c r="O481" i="28"/>
  <c r="P481" i="28"/>
  <c r="Q481" i="28"/>
  <c r="R481" i="28"/>
  <c r="S481" i="28"/>
  <c r="T481" i="28"/>
  <c r="V481" i="28"/>
  <c r="K482" i="28"/>
  <c r="M482" i="28"/>
  <c r="O482" i="28"/>
  <c r="P482" i="28"/>
  <c r="Q482" i="28"/>
  <c r="R482" i="28"/>
  <c r="S482" i="28"/>
  <c r="T482" i="28"/>
  <c r="V482" i="28"/>
  <c r="K483" i="28"/>
  <c r="M483" i="28"/>
  <c r="O483" i="28"/>
  <c r="P483" i="28"/>
  <c r="Q483" i="28"/>
  <c r="R483" i="28"/>
  <c r="S483" i="28"/>
  <c r="T483" i="28"/>
  <c r="V483" i="28"/>
  <c r="K484" i="28"/>
  <c r="M484" i="28"/>
  <c r="O484" i="28"/>
  <c r="P484" i="28"/>
  <c r="Q484" i="28"/>
  <c r="R484" i="28"/>
  <c r="S484" i="28"/>
  <c r="T484" i="28"/>
  <c r="V484" i="28"/>
  <c r="K485" i="28"/>
  <c r="M485" i="28"/>
  <c r="O485" i="28"/>
  <c r="P485" i="28"/>
  <c r="Q485" i="28"/>
  <c r="R485" i="28"/>
  <c r="S485" i="28"/>
  <c r="T485" i="28"/>
  <c r="V485" i="28"/>
  <c r="K486" i="28"/>
  <c r="M486" i="28"/>
  <c r="O486" i="28"/>
  <c r="P486" i="28"/>
  <c r="Q486" i="28"/>
  <c r="R486" i="28"/>
  <c r="S486" i="28"/>
  <c r="T486" i="28"/>
  <c r="V486" i="28"/>
  <c r="K487" i="28"/>
  <c r="M487" i="28"/>
  <c r="O487" i="28"/>
  <c r="P487" i="28"/>
  <c r="Q487" i="28"/>
  <c r="R487" i="28"/>
  <c r="S487" i="28"/>
  <c r="T487" i="28"/>
  <c r="V487" i="28"/>
  <c r="K488" i="28"/>
  <c r="M488" i="28"/>
  <c r="O488" i="28"/>
  <c r="P488" i="28"/>
  <c r="Q488" i="28"/>
  <c r="R488" i="28"/>
  <c r="S488" i="28"/>
  <c r="T488" i="28"/>
  <c r="V488" i="28"/>
  <c r="K489" i="28"/>
  <c r="M489" i="28"/>
  <c r="O489" i="28"/>
  <c r="P489" i="28"/>
  <c r="Q489" i="28"/>
  <c r="R489" i="28"/>
  <c r="S489" i="28"/>
  <c r="T489" i="28"/>
  <c r="V489" i="28"/>
  <c r="K490" i="28"/>
  <c r="M490" i="28"/>
  <c r="O490" i="28"/>
  <c r="P490" i="28"/>
  <c r="Q490" i="28"/>
  <c r="R490" i="28"/>
  <c r="S490" i="28"/>
  <c r="T490" i="28"/>
  <c r="V490" i="28"/>
  <c r="K491" i="28"/>
  <c r="M491" i="28"/>
  <c r="O491" i="28"/>
  <c r="P491" i="28"/>
  <c r="Q491" i="28"/>
  <c r="R491" i="28"/>
  <c r="S491" i="28"/>
  <c r="T491" i="28"/>
  <c r="V491" i="28"/>
  <c r="K492" i="28"/>
  <c r="M492" i="28"/>
  <c r="O492" i="28"/>
  <c r="P492" i="28"/>
  <c r="Q492" i="28"/>
  <c r="R492" i="28"/>
  <c r="S492" i="28"/>
  <c r="T492" i="28"/>
  <c r="V492" i="28"/>
  <c r="K493" i="28"/>
  <c r="M493" i="28"/>
  <c r="O493" i="28"/>
  <c r="P493" i="28"/>
  <c r="Q493" i="28"/>
  <c r="R493" i="28"/>
  <c r="S493" i="28"/>
  <c r="T493" i="28"/>
  <c r="V493" i="28"/>
  <c r="K494" i="28"/>
  <c r="M494" i="28"/>
  <c r="O494" i="28"/>
  <c r="P494" i="28"/>
  <c r="Q494" i="28"/>
  <c r="R494" i="28"/>
  <c r="S494" i="28"/>
  <c r="T494" i="28"/>
  <c r="V494" i="28"/>
  <c r="K495" i="28"/>
  <c r="M495" i="28"/>
  <c r="O495" i="28"/>
  <c r="P495" i="28"/>
  <c r="Q495" i="28"/>
  <c r="R495" i="28"/>
  <c r="S495" i="28"/>
  <c r="T495" i="28"/>
  <c r="V495" i="28"/>
  <c r="K496" i="28"/>
  <c r="M496" i="28"/>
  <c r="O496" i="28"/>
  <c r="P496" i="28"/>
  <c r="Q496" i="28"/>
  <c r="R496" i="28"/>
  <c r="S496" i="28"/>
  <c r="T496" i="28"/>
  <c r="V496" i="28"/>
  <c r="K497" i="28"/>
  <c r="M497" i="28"/>
  <c r="O497" i="28"/>
  <c r="P497" i="28"/>
  <c r="Q497" i="28"/>
  <c r="R497" i="28"/>
  <c r="S497" i="28"/>
  <c r="T497" i="28"/>
  <c r="V497" i="28"/>
  <c r="K498" i="28"/>
  <c r="M498" i="28"/>
  <c r="O498" i="28"/>
  <c r="P498" i="28"/>
  <c r="Q498" i="28"/>
  <c r="R498" i="28"/>
  <c r="S498" i="28"/>
  <c r="T498" i="28"/>
  <c r="V498" i="28"/>
  <c r="K499" i="28"/>
  <c r="M499" i="28"/>
  <c r="O499" i="28"/>
  <c r="P499" i="28"/>
  <c r="Q499" i="28"/>
  <c r="R499" i="28"/>
  <c r="S499" i="28"/>
  <c r="T499" i="28"/>
  <c r="V499" i="28"/>
  <c r="K500" i="28"/>
  <c r="M500" i="28"/>
  <c r="O500" i="28"/>
  <c r="P500" i="28"/>
  <c r="Q500" i="28"/>
  <c r="R500" i="28"/>
  <c r="S500" i="28"/>
  <c r="T500" i="28"/>
  <c r="V500" i="28"/>
  <c r="K501" i="28"/>
  <c r="M501" i="28"/>
  <c r="O501" i="28"/>
  <c r="P501" i="28"/>
  <c r="Q501" i="28"/>
  <c r="R501" i="28"/>
  <c r="S501" i="28"/>
  <c r="T501" i="28"/>
  <c r="V501" i="28"/>
  <c r="K502" i="28"/>
  <c r="M502" i="28"/>
  <c r="O502" i="28"/>
  <c r="P502" i="28"/>
  <c r="Q502" i="28"/>
  <c r="R502" i="28"/>
  <c r="S502" i="28"/>
  <c r="T502" i="28"/>
  <c r="V502" i="28"/>
  <c r="K503" i="28"/>
  <c r="M503" i="28"/>
  <c r="O503" i="28"/>
  <c r="P503" i="28"/>
  <c r="Q503" i="28"/>
  <c r="R503" i="28"/>
  <c r="S503" i="28"/>
  <c r="T503" i="28"/>
  <c r="V503" i="28"/>
  <c r="K504" i="28"/>
  <c r="M504" i="28"/>
  <c r="O504" i="28"/>
  <c r="P504" i="28"/>
  <c r="Q504" i="28"/>
  <c r="R504" i="28"/>
  <c r="S504" i="28"/>
  <c r="T504" i="28"/>
  <c r="V504" i="28"/>
  <c r="K505" i="28"/>
  <c r="M505" i="28"/>
  <c r="O505" i="28"/>
  <c r="P505" i="28"/>
  <c r="Q505" i="28"/>
  <c r="R505" i="28"/>
  <c r="S505" i="28"/>
  <c r="T505" i="28"/>
  <c r="V505" i="28"/>
  <c r="K506" i="28"/>
  <c r="M506" i="28"/>
  <c r="O506" i="28"/>
  <c r="P506" i="28"/>
  <c r="Q506" i="28"/>
  <c r="R506" i="28"/>
  <c r="S506" i="28"/>
  <c r="T506" i="28"/>
  <c r="V506" i="28"/>
  <c r="K507" i="28"/>
  <c r="M507" i="28"/>
  <c r="O507" i="28"/>
  <c r="P507" i="28"/>
  <c r="Q507" i="28"/>
  <c r="R507" i="28"/>
  <c r="S507" i="28"/>
  <c r="T507" i="28"/>
  <c r="V507" i="28"/>
  <c r="K508" i="28"/>
  <c r="M508" i="28"/>
  <c r="O508" i="28"/>
  <c r="P508" i="28"/>
  <c r="Q508" i="28"/>
  <c r="R508" i="28"/>
  <c r="S508" i="28"/>
  <c r="T508" i="28"/>
  <c r="V508" i="28"/>
  <c r="K509" i="28"/>
  <c r="M509" i="28"/>
  <c r="O509" i="28"/>
  <c r="P509" i="28"/>
  <c r="Q509" i="28"/>
  <c r="R509" i="28"/>
  <c r="S509" i="28"/>
  <c r="T509" i="28"/>
  <c r="V509" i="28"/>
  <c r="K510" i="28"/>
  <c r="M510" i="28"/>
  <c r="O510" i="28"/>
  <c r="P510" i="28"/>
  <c r="Q510" i="28"/>
  <c r="R510" i="28"/>
  <c r="S510" i="28"/>
  <c r="T510" i="28"/>
  <c r="V510" i="28"/>
  <c r="K511" i="28"/>
  <c r="M511" i="28"/>
  <c r="O511" i="28"/>
  <c r="P511" i="28"/>
  <c r="Q511" i="28"/>
  <c r="R511" i="28"/>
  <c r="S511" i="28"/>
  <c r="T511" i="28"/>
  <c r="V511" i="28"/>
  <c r="K512" i="28"/>
  <c r="M512" i="28"/>
  <c r="O512" i="28"/>
  <c r="P512" i="28"/>
  <c r="Q512" i="28"/>
  <c r="R512" i="28"/>
  <c r="S512" i="28"/>
  <c r="T512" i="28"/>
  <c r="V512" i="28"/>
  <c r="K513" i="28"/>
  <c r="M513" i="28"/>
  <c r="O513" i="28"/>
  <c r="P513" i="28"/>
  <c r="Q513" i="28"/>
  <c r="R513" i="28"/>
  <c r="S513" i="28"/>
  <c r="T513" i="28"/>
  <c r="V513" i="28"/>
  <c r="K514" i="28"/>
  <c r="M514" i="28"/>
  <c r="O514" i="28"/>
  <c r="P514" i="28"/>
  <c r="Q514" i="28"/>
  <c r="R514" i="28"/>
  <c r="S514" i="28"/>
  <c r="T514" i="28"/>
  <c r="V514" i="28"/>
  <c r="K515" i="28"/>
  <c r="M515" i="28"/>
  <c r="O515" i="28"/>
  <c r="P515" i="28"/>
  <c r="Q515" i="28"/>
  <c r="R515" i="28"/>
  <c r="S515" i="28"/>
  <c r="T515" i="28"/>
  <c r="V515" i="28"/>
  <c r="K516" i="28"/>
  <c r="M516" i="28"/>
  <c r="O516" i="28"/>
  <c r="P516" i="28"/>
  <c r="Q516" i="28"/>
  <c r="R516" i="28"/>
  <c r="S516" i="28"/>
  <c r="T516" i="28"/>
  <c r="V516" i="28"/>
  <c r="K517" i="28"/>
  <c r="M517" i="28"/>
  <c r="O517" i="28"/>
  <c r="P517" i="28"/>
  <c r="Q517" i="28"/>
  <c r="R517" i="28"/>
  <c r="S517" i="28"/>
  <c r="T517" i="28"/>
  <c r="V517" i="28"/>
  <c r="K518" i="28"/>
  <c r="M518" i="28"/>
  <c r="O518" i="28"/>
  <c r="P518" i="28"/>
  <c r="Q518" i="28"/>
  <c r="R518" i="28"/>
  <c r="S518" i="28"/>
  <c r="T518" i="28"/>
  <c r="V518" i="28"/>
  <c r="K519" i="28"/>
  <c r="M519" i="28"/>
  <c r="O519" i="28"/>
  <c r="P519" i="28"/>
  <c r="Q519" i="28"/>
  <c r="R519" i="28"/>
  <c r="S519" i="28"/>
  <c r="T519" i="28"/>
  <c r="V519" i="28"/>
  <c r="K520" i="28"/>
  <c r="M520" i="28"/>
  <c r="O520" i="28"/>
  <c r="P520" i="28"/>
  <c r="Q520" i="28"/>
  <c r="R520" i="28"/>
  <c r="S520" i="28"/>
  <c r="T520" i="28"/>
  <c r="V520" i="28"/>
  <c r="K521" i="28"/>
  <c r="M521" i="28"/>
  <c r="O521" i="28"/>
  <c r="P521" i="28"/>
  <c r="Q521" i="28"/>
  <c r="R521" i="28"/>
  <c r="S521" i="28"/>
  <c r="T521" i="28"/>
  <c r="V521" i="28"/>
  <c r="K522" i="28"/>
  <c r="M522" i="28"/>
  <c r="O522" i="28"/>
  <c r="P522" i="28"/>
  <c r="Q522" i="28"/>
  <c r="R522" i="28"/>
  <c r="S522" i="28"/>
  <c r="T522" i="28"/>
  <c r="V522" i="28"/>
  <c r="K523" i="28"/>
  <c r="M523" i="28"/>
  <c r="O523" i="28"/>
  <c r="P523" i="28"/>
  <c r="Q523" i="28"/>
  <c r="R523" i="28"/>
  <c r="S523" i="28"/>
  <c r="T523" i="28"/>
  <c r="V523" i="28"/>
  <c r="K524" i="28"/>
  <c r="M524" i="28"/>
  <c r="O524" i="28"/>
  <c r="P524" i="28"/>
  <c r="Q524" i="28"/>
  <c r="R524" i="28"/>
  <c r="S524" i="28"/>
  <c r="T524" i="28"/>
  <c r="V524" i="28"/>
  <c r="K525" i="28"/>
  <c r="M525" i="28"/>
  <c r="O525" i="28"/>
  <c r="P525" i="28"/>
  <c r="Q525" i="28"/>
  <c r="R525" i="28"/>
  <c r="S525" i="28"/>
  <c r="T525" i="28"/>
  <c r="V525" i="28"/>
  <c r="K526" i="28"/>
  <c r="M526" i="28"/>
  <c r="O526" i="28"/>
  <c r="P526" i="28"/>
  <c r="Q526" i="28"/>
  <c r="R526" i="28"/>
  <c r="S526" i="28"/>
  <c r="T526" i="28"/>
  <c r="V526" i="28"/>
  <c r="K527" i="28"/>
  <c r="M527" i="28"/>
  <c r="O527" i="28"/>
  <c r="P527" i="28"/>
  <c r="Q527" i="28"/>
  <c r="R527" i="28"/>
  <c r="S527" i="28"/>
  <c r="T527" i="28"/>
  <c r="V527" i="28"/>
  <c r="K528" i="28"/>
  <c r="M528" i="28"/>
  <c r="O528" i="28"/>
  <c r="P528" i="28"/>
  <c r="Q528" i="28"/>
  <c r="R528" i="28"/>
  <c r="S528" i="28"/>
  <c r="T528" i="28"/>
  <c r="V528" i="28"/>
  <c r="K529" i="28"/>
  <c r="M529" i="28"/>
  <c r="O529" i="28"/>
  <c r="P529" i="28"/>
  <c r="Q529" i="28"/>
  <c r="R529" i="28"/>
  <c r="S529" i="28"/>
  <c r="T529" i="28"/>
  <c r="V529" i="28"/>
  <c r="K530" i="28"/>
  <c r="M530" i="28"/>
  <c r="O530" i="28"/>
  <c r="P530" i="28"/>
  <c r="Q530" i="28"/>
  <c r="R530" i="28"/>
  <c r="S530" i="28"/>
  <c r="T530" i="28"/>
  <c r="V530" i="28"/>
  <c r="K531" i="28"/>
  <c r="M531" i="28"/>
  <c r="O531" i="28"/>
  <c r="P531" i="28"/>
  <c r="Q531" i="28"/>
  <c r="R531" i="28"/>
  <c r="S531" i="28"/>
  <c r="T531" i="28"/>
  <c r="V531" i="28"/>
  <c r="K532" i="28"/>
  <c r="M532" i="28"/>
  <c r="O532" i="28"/>
  <c r="P532" i="28"/>
  <c r="Q532" i="28"/>
  <c r="R532" i="28"/>
  <c r="S532" i="28"/>
  <c r="T532" i="28"/>
  <c r="V532" i="28"/>
  <c r="K533" i="28"/>
  <c r="M533" i="28"/>
  <c r="O533" i="28"/>
  <c r="P533" i="28"/>
  <c r="Q533" i="28"/>
  <c r="R533" i="28"/>
  <c r="S533" i="28"/>
  <c r="T533" i="28"/>
  <c r="V533" i="28"/>
  <c r="K534" i="28"/>
  <c r="M534" i="28"/>
  <c r="O534" i="28"/>
  <c r="P534" i="28"/>
  <c r="Q534" i="28"/>
  <c r="R534" i="28"/>
  <c r="S534" i="28"/>
  <c r="T534" i="28"/>
  <c r="V534" i="28"/>
  <c r="K535" i="28"/>
  <c r="M535" i="28"/>
  <c r="O535" i="28"/>
  <c r="P535" i="28"/>
  <c r="Q535" i="28"/>
  <c r="R535" i="28"/>
  <c r="S535" i="28"/>
  <c r="T535" i="28"/>
  <c r="V535" i="28"/>
  <c r="K536" i="28"/>
  <c r="M536" i="28"/>
  <c r="O536" i="28"/>
  <c r="P536" i="28"/>
  <c r="Q536" i="28"/>
  <c r="R536" i="28"/>
  <c r="S536" i="28"/>
  <c r="T536" i="28"/>
  <c r="V536" i="28"/>
  <c r="K537" i="28"/>
  <c r="M537" i="28"/>
  <c r="O537" i="28"/>
  <c r="P537" i="28"/>
  <c r="Q537" i="28"/>
  <c r="R537" i="28"/>
  <c r="S537" i="28"/>
  <c r="T537" i="28"/>
  <c r="V537" i="28"/>
  <c r="K538" i="28"/>
  <c r="M538" i="28"/>
  <c r="O538" i="28"/>
  <c r="P538" i="28"/>
  <c r="Q538" i="28"/>
  <c r="R538" i="28"/>
  <c r="S538" i="28"/>
  <c r="T538" i="28"/>
  <c r="V538" i="28"/>
  <c r="K539" i="28"/>
  <c r="M539" i="28"/>
  <c r="O539" i="28"/>
  <c r="P539" i="28"/>
  <c r="Q539" i="28"/>
  <c r="R539" i="28"/>
  <c r="S539" i="28"/>
  <c r="T539" i="28"/>
  <c r="V539" i="28"/>
  <c r="K540" i="28"/>
  <c r="M540" i="28"/>
  <c r="O540" i="28"/>
  <c r="P540" i="28"/>
  <c r="Q540" i="28"/>
  <c r="R540" i="28"/>
  <c r="S540" i="28"/>
  <c r="T540" i="28"/>
  <c r="V540" i="28"/>
  <c r="K541" i="28"/>
  <c r="M541" i="28"/>
  <c r="O541" i="28"/>
  <c r="P541" i="28"/>
  <c r="Q541" i="28"/>
  <c r="R541" i="28"/>
  <c r="S541" i="28"/>
  <c r="T541" i="28"/>
  <c r="V541" i="28"/>
  <c r="K542" i="28"/>
  <c r="M542" i="28"/>
  <c r="O542" i="28"/>
  <c r="P542" i="28"/>
  <c r="Q542" i="28"/>
  <c r="R542" i="28"/>
  <c r="S542" i="28"/>
  <c r="T542" i="28"/>
  <c r="V542" i="28"/>
  <c r="K543" i="28"/>
  <c r="M543" i="28"/>
  <c r="O543" i="28"/>
  <c r="P543" i="28"/>
  <c r="Q543" i="28"/>
  <c r="R543" i="28"/>
  <c r="S543" i="28"/>
  <c r="T543" i="28"/>
  <c r="V543" i="28"/>
  <c r="K544" i="28"/>
  <c r="M544" i="28"/>
  <c r="O544" i="28"/>
  <c r="P544" i="28"/>
  <c r="Q544" i="28"/>
  <c r="R544" i="28"/>
  <c r="S544" i="28"/>
  <c r="T544" i="28"/>
  <c r="V544" i="28"/>
  <c r="K545" i="28"/>
  <c r="M545" i="28"/>
  <c r="O545" i="28"/>
  <c r="P545" i="28"/>
  <c r="Q545" i="28"/>
  <c r="R545" i="28"/>
  <c r="S545" i="28"/>
  <c r="T545" i="28"/>
  <c r="V545" i="28"/>
  <c r="K546" i="28"/>
  <c r="M546" i="28"/>
  <c r="O546" i="28"/>
  <c r="P546" i="28"/>
  <c r="Q546" i="28"/>
  <c r="R546" i="28"/>
  <c r="S546" i="28"/>
  <c r="T546" i="28"/>
  <c r="V546" i="28"/>
  <c r="K547" i="28"/>
  <c r="M547" i="28"/>
  <c r="O547" i="28"/>
  <c r="P547" i="28"/>
  <c r="Q547" i="28"/>
  <c r="R547" i="28"/>
  <c r="S547" i="28"/>
  <c r="T547" i="28"/>
  <c r="V547" i="28"/>
  <c r="K548" i="28"/>
  <c r="M548" i="28"/>
  <c r="O548" i="28"/>
  <c r="P548" i="28"/>
  <c r="Q548" i="28"/>
  <c r="R548" i="28"/>
  <c r="S548" i="28"/>
  <c r="T548" i="28"/>
  <c r="V548" i="28"/>
  <c r="K549" i="28"/>
  <c r="M549" i="28"/>
  <c r="O549" i="28"/>
  <c r="P549" i="28"/>
  <c r="Q549" i="28"/>
  <c r="R549" i="28"/>
  <c r="S549" i="28"/>
  <c r="T549" i="28"/>
  <c r="V549" i="28"/>
  <c r="K550" i="28"/>
  <c r="M550" i="28"/>
  <c r="O550" i="28"/>
  <c r="P550" i="28"/>
  <c r="Q550" i="28"/>
  <c r="R550" i="28"/>
  <c r="S550" i="28"/>
  <c r="T550" i="28"/>
  <c r="V550" i="28"/>
  <c r="K551" i="28"/>
  <c r="M551" i="28"/>
  <c r="O551" i="28"/>
  <c r="P551" i="28"/>
  <c r="Q551" i="28"/>
  <c r="R551" i="28"/>
  <c r="S551" i="28"/>
  <c r="T551" i="28"/>
  <c r="V551" i="28"/>
  <c r="K552" i="28"/>
  <c r="M552" i="28"/>
  <c r="O552" i="28"/>
  <c r="P552" i="28"/>
  <c r="Q552" i="28"/>
  <c r="R552" i="28"/>
  <c r="S552" i="28"/>
  <c r="T552" i="28"/>
  <c r="V552" i="28"/>
  <c r="K553" i="28"/>
  <c r="M553" i="28"/>
  <c r="O553" i="28"/>
  <c r="P553" i="28"/>
  <c r="Q553" i="28"/>
  <c r="R553" i="28"/>
  <c r="S553" i="28"/>
  <c r="T553" i="28"/>
  <c r="V553" i="28"/>
  <c r="K554" i="28"/>
  <c r="M554" i="28"/>
  <c r="O554" i="28"/>
  <c r="P554" i="28"/>
  <c r="Q554" i="28"/>
  <c r="R554" i="28"/>
  <c r="S554" i="28"/>
  <c r="T554" i="28"/>
  <c r="V554" i="28"/>
  <c r="K555" i="28"/>
  <c r="M555" i="28"/>
  <c r="O555" i="28"/>
  <c r="P555" i="28"/>
  <c r="Q555" i="28"/>
  <c r="R555" i="28"/>
  <c r="S555" i="28"/>
  <c r="T555" i="28"/>
  <c r="V555" i="28"/>
  <c r="K556" i="28"/>
  <c r="M556" i="28"/>
  <c r="O556" i="28"/>
  <c r="P556" i="28"/>
  <c r="Q556" i="28"/>
  <c r="R556" i="28"/>
  <c r="S556" i="28"/>
  <c r="T556" i="28"/>
  <c r="V556" i="28"/>
  <c r="K557" i="28"/>
  <c r="M557" i="28"/>
  <c r="O557" i="28"/>
  <c r="P557" i="28"/>
  <c r="Q557" i="28"/>
  <c r="R557" i="28"/>
  <c r="S557" i="28"/>
  <c r="T557" i="28"/>
  <c r="V557" i="28"/>
  <c r="K558" i="28"/>
  <c r="M558" i="28"/>
  <c r="O558" i="28"/>
  <c r="P558" i="28"/>
  <c r="Q558" i="28"/>
  <c r="R558" i="28"/>
  <c r="S558" i="28"/>
  <c r="T558" i="28"/>
  <c r="V558" i="28"/>
  <c r="K559" i="28"/>
  <c r="M559" i="28"/>
  <c r="O559" i="28"/>
  <c r="P559" i="28"/>
  <c r="Q559" i="28"/>
  <c r="R559" i="28"/>
  <c r="S559" i="28"/>
  <c r="T559" i="28"/>
  <c r="V559" i="28"/>
  <c r="K560" i="28"/>
  <c r="M560" i="28"/>
  <c r="O560" i="28"/>
  <c r="P560" i="28"/>
  <c r="Q560" i="28"/>
  <c r="R560" i="28"/>
  <c r="S560" i="28"/>
  <c r="T560" i="28"/>
  <c r="V560" i="28"/>
  <c r="K561" i="28"/>
  <c r="M561" i="28"/>
  <c r="O561" i="28"/>
  <c r="P561" i="28"/>
  <c r="Q561" i="28"/>
  <c r="R561" i="28"/>
  <c r="S561" i="28"/>
  <c r="T561" i="28"/>
  <c r="V561" i="28"/>
  <c r="K562" i="28"/>
  <c r="M562" i="28"/>
  <c r="O562" i="28"/>
  <c r="P562" i="28"/>
  <c r="Q562" i="28"/>
  <c r="R562" i="28"/>
  <c r="S562" i="28"/>
  <c r="T562" i="28"/>
  <c r="V562" i="28"/>
  <c r="K563" i="28"/>
  <c r="M563" i="28"/>
  <c r="O563" i="28"/>
  <c r="P563" i="28"/>
  <c r="Q563" i="28"/>
  <c r="R563" i="28"/>
  <c r="S563" i="28"/>
  <c r="T563" i="28"/>
  <c r="V563" i="28"/>
  <c r="K564" i="28"/>
  <c r="M564" i="28"/>
  <c r="O564" i="28"/>
  <c r="P564" i="28"/>
  <c r="Q564" i="28"/>
  <c r="R564" i="28"/>
  <c r="S564" i="28"/>
  <c r="T564" i="28"/>
  <c r="V564" i="28"/>
  <c r="K565" i="28"/>
  <c r="M565" i="28"/>
  <c r="O565" i="28"/>
  <c r="P565" i="28"/>
  <c r="Q565" i="28"/>
  <c r="R565" i="28"/>
  <c r="S565" i="28"/>
  <c r="T565" i="28"/>
  <c r="V565" i="28"/>
  <c r="K566" i="28"/>
  <c r="M566" i="28"/>
  <c r="O566" i="28"/>
  <c r="P566" i="28"/>
  <c r="Q566" i="28"/>
  <c r="R566" i="28"/>
  <c r="S566" i="28"/>
  <c r="T566" i="28"/>
  <c r="V566" i="28"/>
  <c r="K567" i="28"/>
  <c r="M567" i="28"/>
  <c r="O567" i="28"/>
  <c r="P567" i="28"/>
  <c r="Q567" i="28"/>
  <c r="R567" i="28"/>
  <c r="S567" i="28"/>
  <c r="T567" i="28"/>
  <c r="V567" i="28"/>
  <c r="K568" i="28"/>
  <c r="M568" i="28"/>
  <c r="O568" i="28"/>
  <c r="P568" i="28"/>
  <c r="Q568" i="28"/>
  <c r="R568" i="28"/>
  <c r="S568" i="28"/>
  <c r="T568" i="28"/>
  <c r="V568" i="28"/>
  <c r="K569" i="28"/>
  <c r="M569" i="28"/>
  <c r="O569" i="28"/>
  <c r="P569" i="28"/>
  <c r="Q569" i="28"/>
  <c r="R569" i="28"/>
  <c r="S569" i="28"/>
  <c r="T569" i="28"/>
  <c r="V569" i="28"/>
  <c r="K570" i="28"/>
  <c r="M570" i="28"/>
  <c r="O570" i="28"/>
  <c r="P570" i="28"/>
  <c r="Q570" i="28"/>
  <c r="R570" i="28"/>
  <c r="S570" i="28"/>
  <c r="T570" i="28"/>
  <c r="V570" i="28"/>
  <c r="K571" i="28"/>
  <c r="M571" i="28"/>
  <c r="O571" i="28"/>
  <c r="P571" i="28"/>
  <c r="Q571" i="28"/>
  <c r="R571" i="28"/>
  <c r="S571" i="28"/>
  <c r="T571" i="28"/>
  <c r="V571" i="28"/>
  <c r="K572" i="28"/>
  <c r="M572" i="28"/>
  <c r="O572" i="28"/>
  <c r="P572" i="28"/>
  <c r="Q572" i="28"/>
  <c r="R572" i="28"/>
  <c r="S572" i="28"/>
  <c r="T572" i="28"/>
  <c r="V572" i="28"/>
  <c r="K573" i="28"/>
  <c r="M573" i="28"/>
  <c r="O573" i="28"/>
  <c r="P573" i="28"/>
  <c r="Q573" i="28"/>
  <c r="R573" i="28"/>
  <c r="S573" i="28"/>
  <c r="T573" i="28"/>
  <c r="V573" i="28"/>
  <c r="K574" i="28"/>
  <c r="M574" i="28"/>
  <c r="O574" i="28"/>
  <c r="P574" i="28"/>
  <c r="Q574" i="28"/>
  <c r="R574" i="28"/>
  <c r="S574" i="28"/>
  <c r="T574" i="28"/>
  <c r="V574" i="28"/>
  <c r="K575" i="28"/>
  <c r="M575" i="28"/>
  <c r="O575" i="28"/>
  <c r="P575" i="28"/>
  <c r="Q575" i="28"/>
  <c r="R575" i="28"/>
  <c r="S575" i="28"/>
  <c r="T575" i="28"/>
  <c r="V575" i="28"/>
  <c r="K576" i="28"/>
  <c r="M576" i="28"/>
  <c r="O576" i="28"/>
  <c r="P576" i="28"/>
  <c r="Q576" i="28"/>
  <c r="R576" i="28"/>
  <c r="S576" i="28"/>
  <c r="T576" i="28"/>
  <c r="V576" i="28"/>
  <c r="K577" i="28"/>
  <c r="M577" i="28"/>
  <c r="O577" i="28"/>
  <c r="P577" i="28"/>
  <c r="Q577" i="28"/>
  <c r="R577" i="28"/>
  <c r="S577" i="28"/>
  <c r="T577" i="28"/>
  <c r="V577" i="28"/>
  <c r="K578" i="28"/>
  <c r="M578" i="28"/>
  <c r="O578" i="28"/>
  <c r="P578" i="28"/>
  <c r="Q578" i="28"/>
  <c r="R578" i="28"/>
  <c r="S578" i="28"/>
  <c r="T578" i="28"/>
  <c r="V578" i="28"/>
  <c r="K579" i="28"/>
  <c r="M579" i="28"/>
  <c r="O579" i="28"/>
  <c r="P579" i="28"/>
  <c r="Q579" i="28"/>
  <c r="R579" i="28"/>
  <c r="S579" i="28"/>
  <c r="T579" i="28"/>
  <c r="V579" i="28"/>
  <c r="K580" i="28"/>
  <c r="M580" i="28"/>
  <c r="O580" i="28"/>
  <c r="P580" i="28"/>
  <c r="Q580" i="28"/>
  <c r="R580" i="28"/>
  <c r="S580" i="28"/>
  <c r="T580" i="28"/>
  <c r="V580" i="28"/>
  <c r="K581" i="28"/>
  <c r="M581" i="28"/>
  <c r="O581" i="28"/>
  <c r="P581" i="28"/>
  <c r="Q581" i="28"/>
  <c r="R581" i="28"/>
  <c r="S581" i="28"/>
  <c r="T581" i="28"/>
  <c r="V581" i="28"/>
  <c r="K582" i="28"/>
  <c r="M582" i="28"/>
  <c r="O582" i="28"/>
  <c r="P582" i="28"/>
  <c r="Q582" i="28"/>
  <c r="R582" i="28"/>
  <c r="S582" i="28"/>
  <c r="T582" i="28"/>
  <c r="V582" i="28"/>
  <c r="K583" i="28"/>
  <c r="M583" i="28"/>
  <c r="O583" i="28"/>
  <c r="P583" i="28"/>
  <c r="Q583" i="28"/>
  <c r="R583" i="28"/>
  <c r="S583" i="28"/>
  <c r="T583" i="28"/>
  <c r="V583" i="28"/>
  <c r="K584" i="28"/>
  <c r="M584" i="28"/>
  <c r="O584" i="28"/>
  <c r="P584" i="28"/>
  <c r="Q584" i="28"/>
  <c r="R584" i="28"/>
  <c r="S584" i="28"/>
  <c r="T584" i="28"/>
  <c r="V584" i="28"/>
  <c r="K585" i="28"/>
  <c r="M585" i="28"/>
  <c r="O585" i="28"/>
  <c r="P585" i="28"/>
  <c r="Q585" i="28"/>
  <c r="R585" i="28"/>
  <c r="S585" i="28"/>
  <c r="T585" i="28"/>
  <c r="V585" i="28"/>
  <c r="K586" i="28"/>
  <c r="M586" i="28"/>
  <c r="O586" i="28"/>
  <c r="P586" i="28"/>
  <c r="Q586" i="28"/>
  <c r="R586" i="28"/>
  <c r="S586" i="28"/>
  <c r="T586" i="28"/>
  <c r="V586" i="28"/>
  <c r="K587" i="28"/>
  <c r="M587" i="28"/>
  <c r="O587" i="28"/>
  <c r="P587" i="28"/>
  <c r="Q587" i="28"/>
  <c r="R587" i="28"/>
  <c r="S587" i="28"/>
  <c r="T587" i="28"/>
  <c r="V587" i="28"/>
  <c r="K588" i="28"/>
  <c r="M588" i="28"/>
  <c r="O588" i="28"/>
  <c r="P588" i="28"/>
  <c r="Q588" i="28"/>
  <c r="R588" i="28"/>
  <c r="S588" i="28"/>
  <c r="T588" i="28"/>
  <c r="V588" i="28"/>
  <c r="K589" i="28"/>
  <c r="M589" i="28"/>
  <c r="O589" i="28"/>
  <c r="P589" i="28"/>
  <c r="Q589" i="28"/>
  <c r="R589" i="28"/>
  <c r="S589" i="28"/>
  <c r="T589" i="28"/>
  <c r="V589" i="28"/>
  <c r="K590" i="28"/>
  <c r="M590" i="28"/>
  <c r="O590" i="28"/>
  <c r="P590" i="28"/>
  <c r="Q590" i="28"/>
  <c r="R590" i="28"/>
  <c r="S590" i="28"/>
  <c r="T590" i="28"/>
  <c r="V590" i="28"/>
  <c r="K591" i="28"/>
  <c r="M591" i="28"/>
  <c r="O591" i="28"/>
  <c r="P591" i="28"/>
  <c r="Q591" i="28"/>
  <c r="R591" i="28"/>
  <c r="S591" i="28"/>
  <c r="T591" i="28"/>
  <c r="V591" i="28"/>
  <c r="K592" i="28"/>
  <c r="M592" i="28"/>
  <c r="O592" i="28"/>
  <c r="P592" i="28"/>
  <c r="Q592" i="28"/>
  <c r="R592" i="28"/>
  <c r="S592" i="28"/>
  <c r="T592" i="28"/>
  <c r="V592" i="28"/>
  <c r="K593" i="28"/>
  <c r="M593" i="28"/>
  <c r="O593" i="28"/>
  <c r="P593" i="28"/>
  <c r="Q593" i="28"/>
  <c r="R593" i="28"/>
  <c r="S593" i="28"/>
  <c r="T593" i="28"/>
  <c r="V593" i="28"/>
  <c r="K594" i="28"/>
  <c r="M594" i="28"/>
  <c r="O594" i="28"/>
  <c r="P594" i="28"/>
  <c r="Q594" i="28"/>
  <c r="R594" i="28"/>
  <c r="S594" i="28"/>
  <c r="T594" i="28"/>
  <c r="V594" i="28"/>
  <c r="K595" i="28"/>
  <c r="M595" i="28"/>
  <c r="O595" i="28"/>
  <c r="P595" i="28"/>
  <c r="Q595" i="28"/>
  <c r="R595" i="28"/>
  <c r="S595" i="28"/>
  <c r="T595" i="28"/>
  <c r="V595" i="28"/>
  <c r="K596" i="28"/>
  <c r="M596" i="28"/>
  <c r="O596" i="28"/>
  <c r="P596" i="28"/>
  <c r="Q596" i="28"/>
  <c r="R596" i="28"/>
  <c r="S596" i="28"/>
  <c r="T596" i="28"/>
  <c r="V596" i="28"/>
  <c r="K597" i="28"/>
  <c r="M597" i="28"/>
  <c r="O597" i="28"/>
  <c r="P597" i="28"/>
  <c r="Q597" i="28"/>
  <c r="R597" i="28"/>
  <c r="S597" i="28"/>
  <c r="T597" i="28"/>
  <c r="V597" i="28"/>
  <c r="K598" i="28"/>
  <c r="M598" i="28"/>
  <c r="O598" i="28"/>
  <c r="P598" i="28"/>
  <c r="Q598" i="28"/>
  <c r="R598" i="28"/>
  <c r="S598" i="28"/>
  <c r="T598" i="28"/>
  <c r="V598" i="28"/>
  <c r="K599" i="28"/>
  <c r="M599" i="28"/>
  <c r="O599" i="28"/>
  <c r="P599" i="28"/>
  <c r="Q599" i="28"/>
  <c r="R599" i="28"/>
  <c r="S599" i="28"/>
  <c r="T599" i="28"/>
  <c r="V599" i="28"/>
  <c r="K600" i="28"/>
  <c r="M600" i="28"/>
  <c r="O600" i="28"/>
  <c r="P600" i="28"/>
  <c r="Q600" i="28"/>
  <c r="R600" i="28"/>
  <c r="S600" i="28"/>
  <c r="T600" i="28"/>
  <c r="V600" i="28"/>
  <c r="K601" i="28"/>
  <c r="M601" i="28"/>
  <c r="O601" i="28"/>
  <c r="P601" i="28"/>
  <c r="Q601" i="28"/>
  <c r="R601" i="28"/>
  <c r="S601" i="28"/>
  <c r="T601" i="28"/>
  <c r="V601" i="28"/>
  <c r="K602" i="28"/>
  <c r="M602" i="28"/>
  <c r="O602" i="28"/>
  <c r="P602" i="28"/>
  <c r="Q602" i="28"/>
  <c r="R602" i="28"/>
  <c r="S602" i="28"/>
  <c r="T602" i="28"/>
  <c r="V602" i="28"/>
  <c r="K603" i="28"/>
  <c r="M603" i="28"/>
  <c r="O603" i="28"/>
  <c r="P603" i="28"/>
  <c r="Q603" i="28"/>
  <c r="R603" i="28"/>
  <c r="S603" i="28"/>
  <c r="T603" i="28"/>
  <c r="V603" i="28"/>
  <c r="K604" i="28"/>
  <c r="M604" i="28"/>
  <c r="O604" i="28"/>
  <c r="P604" i="28"/>
  <c r="Q604" i="28"/>
  <c r="R604" i="28"/>
  <c r="S604" i="28"/>
  <c r="T604" i="28"/>
  <c r="V604" i="28"/>
  <c r="K605" i="28"/>
  <c r="M605" i="28"/>
  <c r="O605" i="28"/>
  <c r="P605" i="28"/>
  <c r="Q605" i="28"/>
  <c r="R605" i="28"/>
  <c r="S605" i="28"/>
  <c r="T605" i="28"/>
  <c r="V605" i="28"/>
  <c r="K606" i="28"/>
  <c r="M606" i="28"/>
  <c r="O606" i="28"/>
  <c r="P606" i="28"/>
  <c r="Q606" i="28"/>
  <c r="R606" i="28"/>
  <c r="S606" i="28"/>
  <c r="T606" i="28"/>
  <c r="V606" i="28"/>
  <c r="K607" i="28"/>
  <c r="M607" i="28"/>
  <c r="O607" i="28"/>
  <c r="P607" i="28"/>
  <c r="Q607" i="28"/>
  <c r="R607" i="28"/>
  <c r="S607" i="28"/>
  <c r="T607" i="28"/>
  <c r="V607" i="28"/>
  <c r="K608" i="28"/>
  <c r="M608" i="28"/>
  <c r="O608" i="28"/>
  <c r="P608" i="28"/>
  <c r="Q608" i="28"/>
  <c r="R608" i="28"/>
  <c r="S608" i="28"/>
  <c r="T608" i="28"/>
  <c r="V608" i="28"/>
  <c r="K609" i="28"/>
  <c r="M609" i="28"/>
  <c r="O609" i="28"/>
  <c r="P609" i="28"/>
  <c r="Q609" i="28"/>
  <c r="R609" i="28"/>
  <c r="S609" i="28"/>
  <c r="T609" i="28"/>
  <c r="V609" i="28"/>
  <c r="K610" i="28"/>
  <c r="M610" i="28"/>
  <c r="O610" i="28"/>
  <c r="P610" i="28"/>
  <c r="Q610" i="28"/>
  <c r="R610" i="28"/>
  <c r="S610" i="28"/>
  <c r="T610" i="28"/>
  <c r="V610" i="28"/>
  <c r="K611" i="28"/>
  <c r="M611" i="28"/>
  <c r="O611" i="28"/>
  <c r="P611" i="28"/>
  <c r="Q611" i="28"/>
  <c r="R611" i="28"/>
  <c r="S611" i="28"/>
  <c r="T611" i="28"/>
  <c r="V611" i="28"/>
  <c r="K612" i="28"/>
  <c r="M612" i="28"/>
  <c r="O612" i="28"/>
  <c r="P612" i="28"/>
  <c r="Q612" i="28"/>
  <c r="R612" i="28"/>
  <c r="S612" i="28"/>
  <c r="T612" i="28"/>
  <c r="V612" i="28"/>
  <c r="K613" i="28"/>
  <c r="M613" i="28"/>
  <c r="O613" i="28"/>
  <c r="P613" i="28"/>
  <c r="Q613" i="28"/>
  <c r="R613" i="28"/>
  <c r="S613" i="28"/>
  <c r="T613" i="28"/>
  <c r="V613" i="28"/>
  <c r="K614" i="28"/>
  <c r="M614" i="28"/>
  <c r="O614" i="28"/>
  <c r="P614" i="28"/>
  <c r="Q614" i="28"/>
  <c r="R614" i="28"/>
  <c r="S614" i="28"/>
  <c r="T614" i="28"/>
  <c r="V614" i="28"/>
  <c r="K615" i="28"/>
  <c r="M615" i="28"/>
  <c r="O615" i="28"/>
  <c r="P615" i="28"/>
  <c r="Q615" i="28"/>
  <c r="R615" i="28"/>
  <c r="S615" i="28"/>
  <c r="T615" i="28"/>
  <c r="V615" i="28"/>
  <c r="K616" i="28"/>
  <c r="M616" i="28"/>
  <c r="O616" i="28"/>
  <c r="P616" i="28"/>
  <c r="Q616" i="28"/>
  <c r="R616" i="28"/>
  <c r="S616" i="28"/>
  <c r="T616" i="28"/>
  <c r="V616" i="28"/>
  <c r="K617" i="28"/>
  <c r="M617" i="28"/>
  <c r="O617" i="28"/>
  <c r="P617" i="28"/>
  <c r="Q617" i="28"/>
  <c r="R617" i="28"/>
  <c r="S617" i="28"/>
  <c r="T617" i="28"/>
  <c r="V617" i="28"/>
  <c r="K618" i="28"/>
  <c r="M618" i="28"/>
  <c r="O618" i="28"/>
  <c r="P618" i="28"/>
  <c r="Q618" i="28"/>
  <c r="R618" i="28"/>
  <c r="S618" i="28"/>
  <c r="T618" i="28"/>
  <c r="V618" i="28"/>
  <c r="K619" i="28"/>
  <c r="M619" i="28"/>
  <c r="O619" i="28"/>
  <c r="P619" i="28"/>
  <c r="Q619" i="28"/>
  <c r="R619" i="28"/>
  <c r="S619" i="28"/>
  <c r="T619" i="28"/>
  <c r="V619" i="28"/>
  <c r="K620" i="28"/>
  <c r="M620" i="28"/>
  <c r="O620" i="28"/>
  <c r="P620" i="28"/>
  <c r="Q620" i="28"/>
  <c r="R620" i="28"/>
  <c r="S620" i="28"/>
  <c r="T620" i="28"/>
  <c r="V620" i="28"/>
  <c r="K621" i="28"/>
  <c r="M621" i="28"/>
  <c r="O621" i="28"/>
  <c r="P621" i="28"/>
  <c r="Q621" i="28"/>
  <c r="R621" i="28"/>
  <c r="S621" i="28"/>
  <c r="T621" i="28"/>
  <c r="V621" i="28"/>
  <c r="K622" i="28"/>
  <c r="M622" i="28"/>
  <c r="O622" i="28"/>
  <c r="P622" i="28"/>
  <c r="Q622" i="28"/>
  <c r="R622" i="28"/>
  <c r="S622" i="28"/>
  <c r="T622" i="28"/>
  <c r="V622" i="28"/>
  <c r="K623" i="28"/>
  <c r="M623" i="28"/>
  <c r="O623" i="28"/>
  <c r="P623" i="28"/>
  <c r="Q623" i="28"/>
  <c r="R623" i="28"/>
  <c r="S623" i="28"/>
  <c r="T623" i="28"/>
  <c r="V623" i="28"/>
  <c r="K624" i="28"/>
  <c r="M624" i="28"/>
  <c r="O624" i="28"/>
  <c r="P624" i="28"/>
  <c r="Q624" i="28"/>
  <c r="R624" i="28"/>
  <c r="S624" i="28"/>
  <c r="T624" i="28"/>
  <c r="V624" i="28"/>
  <c r="K625" i="28"/>
  <c r="M625" i="28"/>
  <c r="O625" i="28"/>
  <c r="P625" i="28"/>
  <c r="Q625" i="28"/>
  <c r="R625" i="28"/>
  <c r="S625" i="28"/>
  <c r="T625" i="28"/>
  <c r="V625" i="28"/>
  <c r="K626" i="28"/>
  <c r="M626" i="28"/>
  <c r="O626" i="28"/>
  <c r="P626" i="28"/>
  <c r="Q626" i="28"/>
  <c r="R626" i="28"/>
  <c r="S626" i="28"/>
  <c r="T626" i="28"/>
  <c r="V626" i="28"/>
  <c r="K627" i="28"/>
  <c r="M627" i="28"/>
  <c r="O627" i="28"/>
  <c r="P627" i="28"/>
  <c r="Q627" i="28"/>
  <c r="R627" i="28"/>
  <c r="S627" i="28"/>
  <c r="T627" i="28"/>
  <c r="V627" i="28"/>
  <c r="K628" i="28"/>
  <c r="M628" i="28"/>
  <c r="O628" i="28"/>
  <c r="P628" i="28"/>
  <c r="Q628" i="28"/>
  <c r="R628" i="28"/>
  <c r="S628" i="28"/>
  <c r="T628" i="28"/>
  <c r="V628" i="28"/>
  <c r="K629" i="28"/>
  <c r="M629" i="28"/>
  <c r="O629" i="28"/>
  <c r="P629" i="28"/>
  <c r="Q629" i="28"/>
  <c r="R629" i="28"/>
  <c r="S629" i="28"/>
  <c r="T629" i="28"/>
  <c r="V629" i="28"/>
  <c r="K630" i="28"/>
  <c r="M630" i="28"/>
  <c r="O630" i="28"/>
  <c r="P630" i="28"/>
  <c r="Q630" i="28"/>
  <c r="R630" i="28"/>
  <c r="S630" i="28"/>
  <c r="T630" i="28"/>
  <c r="V630" i="28"/>
  <c r="K631" i="28"/>
  <c r="M631" i="28"/>
  <c r="O631" i="28"/>
  <c r="P631" i="28"/>
  <c r="Q631" i="28"/>
  <c r="R631" i="28"/>
  <c r="S631" i="28"/>
  <c r="T631" i="28"/>
  <c r="V631" i="28"/>
  <c r="K632" i="28"/>
  <c r="M632" i="28"/>
  <c r="O632" i="28"/>
  <c r="P632" i="28"/>
  <c r="Q632" i="28"/>
  <c r="R632" i="28"/>
  <c r="S632" i="28"/>
  <c r="T632" i="28"/>
  <c r="V632" i="28"/>
  <c r="K633" i="28"/>
  <c r="M633" i="28"/>
  <c r="O633" i="28"/>
  <c r="P633" i="28"/>
  <c r="Q633" i="28"/>
  <c r="R633" i="28"/>
  <c r="S633" i="28"/>
  <c r="T633" i="28"/>
  <c r="V633" i="28"/>
  <c r="K634" i="28"/>
  <c r="M634" i="28"/>
  <c r="O634" i="28"/>
  <c r="P634" i="28"/>
  <c r="Q634" i="28"/>
  <c r="R634" i="28"/>
  <c r="S634" i="28"/>
  <c r="T634" i="28"/>
  <c r="V634" i="28"/>
  <c r="K635" i="28"/>
  <c r="M635" i="28"/>
  <c r="O635" i="28"/>
  <c r="P635" i="28"/>
  <c r="Q635" i="28"/>
  <c r="R635" i="28"/>
  <c r="S635" i="28"/>
  <c r="T635" i="28"/>
  <c r="V635" i="28"/>
  <c r="K636" i="28"/>
  <c r="M636" i="28"/>
  <c r="O636" i="28"/>
  <c r="P636" i="28"/>
  <c r="Q636" i="28"/>
  <c r="R636" i="28"/>
  <c r="S636" i="28"/>
  <c r="T636" i="28"/>
  <c r="V636" i="28"/>
  <c r="K637" i="28"/>
  <c r="M637" i="28"/>
  <c r="O637" i="28"/>
  <c r="P637" i="28"/>
  <c r="Q637" i="28"/>
  <c r="R637" i="28"/>
  <c r="S637" i="28"/>
  <c r="T637" i="28"/>
  <c r="V637" i="28"/>
  <c r="K638" i="28"/>
  <c r="M638" i="28"/>
  <c r="O638" i="28"/>
  <c r="P638" i="28"/>
  <c r="Q638" i="28"/>
  <c r="R638" i="28"/>
  <c r="S638" i="28"/>
  <c r="T638" i="28"/>
  <c r="V638" i="28"/>
  <c r="K639" i="28"/>
  <c r="M639" i="28"/>
  <c r="O639" i="28"/>
  <c r="P639" i="28"/>
  <c r="Q639" i="28"/>
  <c r="R639" i="28"/>
  <c r="S639" i="28"/>
  <c r="T639" i="28"/>
  <c r="V639" i="28"/>
  <c r="K640" i="28"/>
  <c r="M640" i="28"/>
  <c r="O640" i="28"/>
  <c r="P640" i="28"/>
  <c r="Q640" i="28"/>
  <c r="R640" i="28"/>
  <c r="S640" i="28"/>
  <c r="T640" i="28"/>
  <c r="V640" i="28"/>
  <c r="K641" i="28"/>
  <c r="M641" i="28"/>
  <c r="O641" i="28"/>
  <c r="P641" i="28"/>
  <c r="Q641" i="28"/>
  <c r="R641" i="28"/>
  <c r="S641" i="28"/>
  <c r="T641" i="28"/>
  <c r="V641" i="28"/>
  <c r="K642" i="28"/>
  <c r="M642" i="28"/>
  <c r="O642" i="28"/>
  <c r="P642" i="28"/>
  <c r="Q642" i="28"/>
  <c r="R642" i="28"/>
  <c r="S642" i="28"/>
  <c r="T642" i="28"/>
  <c r="V642" i="28"/>
  <c r="K643" i="28"/>
  <c r="M643" i="28"/>
  <c r="O643" i="28"/>
  <c r="P643" i="28"/>
  <c r="Q643" i="28"/>
  <c r="R643" i="28"/>
  <c r="S643" i="28"/>
  <c r="T643" i="28"/>
  <c r="V643" i="28"/>
  <c r="K644" i="28"/>
  <c r="M644" i="28"/>
  <c r="O644" i="28"/>
  <c r="P644" i="28"/>
  <c r="Q644" i="28"/>
  <c r="R644" i="28"/>
  <c r="S644" i="28"/>
  <c r="T644" i="28"/>
  <c r="V644" i="28"/>
  <c r="K645" i="28"/>
  <c r="M645" i="28"/>
  <c r="O645" i="28"/>
  <c r="P645" i="28"/>
  <c r="Q645" i="28"/>
  <c r="R645" i="28"/>
  <c r="S645" i="28"/>
  <c r="T645" i="28"/>
  <c r="V645" i="28"/>
  <c r="K646" i="28"/>
  <c r="M646" i="28"/>
  <c r="O646" i="28"/>
  <c r="P646" i="28"/>
  <c r="Q646" i="28"/>
  <c r="R646" i="28"/>
  <c r="S646" i="28"/>
  <c r="T646" i="28"/>
  <c r="V646" i="28"/>
  <c r="K647" i="28"/>
  <c r="M647" i="28"/>
  <c r="O647" i="28"/>
  <c r="P647" i="28"/>
  <c r="Q647" i="28"/>
  <c r="R647" i="28"/>
  <c r="S647" i="28"/>
  <c r="T647" i="28"/>
  <c r="V647" i="28"/>
  <c r="K648" i="28"/>
  <c r="M648" i="28"/>
  <c r="O648" i="28"/>
  <c r="P648" i="28"/>
  <c r="Q648" i="28"/>
  <c r="R648" i="28"/>
  <c r="S648" i="28"/>
  <c r="T648" i="28"/>
  <c r="V648" i="28"/>
  <c r="K649" i="28"/>
  <c r="M649" i="28"/>
  <c r="O649" i="28"/>
  <c r="P649" i="28"/>
  <c r="Q649" i="28"/>
  <c r="R649" i="28"/>
  <c r="S649" i="28"/>
  <c r="T649" i="28"/>
  <c r="V649" i="28"/>
  <c r="K650" i="28"/>
  <c r="M650" i="28"/>
  <c r="O650" i="28"/>
  <c r="P650" i="28"/>
  <c r="Q650" i="28"/>
  <c r="R650" i="28"/>
  <c r="S650" i="28"/>
  <c r="T650" i="28"/>
  <c r="V650" i="28"/>
  <c r="K651" i="28"/>
  <c r="M651" i="28"/>
  <c r="O651" i="28"/>
  <c r="P651" i="28"/>
  <c r="Q651" i="28"/>
  <c r="R651" i="28"/>
  <c r="S651" i="28"/>
  <c r="T651" i="28"/>
  <c r="V651" i="28"/>
  <c r="K652" i="28"/>
  <c r="M652" i="28"/>
  <c r="O652" i="28"/>
  <c r="P652" i="28"/>
  <c r="Q652" i="28"/>
  <c r="R652" i="28"/>
  <c r="S652" i="28"/>
  <c r="T652" i="28"/>
  <c r="V652" i="28"/>
  <c r="K653" i="28"/>
  <c r="M653" i="28"/>
  <c r="O653" i="28"/>
  <c r="P653" i="28"/>
  <c r="Q653" i="28"/>
  <c r="R653" i="28"/>
  <c r="S653" i="28"/>
  <c r="T653" i="28"/>
  <c r="V653" i="28"/>
  <c r="K654" i="28"/>
  <c r="M654" i="28"/>
  <c r="O654" i="28"/>
  <c r="P654" i="28"/>
  <c r="Q654" i="28"/>
  <c r="R654" i="28"/>
  <c r="S654" i="28"/>
  <c r="T654" i="28"/>
  <c r="V654" i="28"/>
  <c r="K655" i="28"/>
  <c r="M655" i="28"/>
  <c r="O655" i="28"/>
  <c r="P655" i="28"/>
  <c r="Q655" i="28"/>
  <c r="R655" i="28"/>
  <c r="S655" i="28"/>
  <c r="T655" i="28"/>
  <c r="V655" i="28"/>
  <c r="K656" i="28"/>
  <c r="M656" i="28"/>
  <c r="O656" i="28"/>
  <c r="P656" i="28"/>
  <c r="Q656" i="28"/>
  <c r="R656" i="28"/>
  <c r="S656" i="28"/>
  <c r="T656" i="28"/>
  <c r="V656" i="28"/>
  <c r="K657" i="28"/>
  <c r="M657" i="28"/>
  <c r="O657" i="28"/>
  <c r="P657" i="28"/>
  <c r="Q657" i="28"/>
  <c r="R657" i="28"/>
  <c r="S657" i="28"/>
  <c r="T657" i="28"/>
  <c r="V657" i="28"/>
  <c r="K658" i="28"/>
  <c r="M658" i="28"/>
  <c r="O658" i="28"/>
  <c r="P658" i="28"/>
  <c r="Q658" i="28"/>
  <c r="R658" i="28"/>
  <c r="S658" i="28"/>
  <c r="T658" i="28"/>
  <c r="V658" i="28"/>
  <c r="K659" i="28"/>
  <c r="M659" i="28"/>
  <c r="O659" i="28"/>
  <c r="P659" i="28"/>
  <c r="Q659" i="28"/>
  <c r="R659" i="28"/>
  <c r="S659" i="28"/>
  <c r="T659" i="28"/>
  <c r="V659" i="28"/>
  <c r="K660" i="28"/>
  <c r="M660" i="28"/>
  <c r="O660" i="28"/>
  <c r="P660" i="28"/>
  <c r="Q660" i="28"/>
  <c r="R660" i="28"/>
  <c r="S660" i="28"/>
  <c r="T660" i="28"/>
  <c r="V660" i="28"/>
  <c r="K661" i="28"/>
  <c r="M661" i="28"/>
  <c r="O661" i="28"/>
  <c r="P661" i="28"/>
  <c r="Q661" i="28"/>
  <c r="R661" i="28"/>
  <c r="S661" i="28"/>
  <c r="T661" i="28"/>
  <c r="V661" i="28"/>
  <c r="K662" i="28"/>
  <c r="M662" i="28"/>
  <c r="O662" i="28"/>
  <c r="P662" i="28"/>
  <c r="Q662" i="28"/>
  <c r="R662" i="28"/>
  <c r="S662" i="28"/>
  <c r="T662" i="28"/>
  <c r="V662" i="28"/>
  <c r="K663" i="28"/>
  <c r="M663" i="28"/>
  <c r="O663" i="28"/>
  <c r="P663" i="28"/>
  <c r="Q663" i="28"/>
  <c r="R663" i="28"/>
  <c r="S663" i="28"/>
  <c r="T663" i="28"/>
  <c r="V663" i="28"/>
  <c r="K664" i="28"/>
  <c r="M664" i="28"/>
  <c r="O664" i="28"/>
  <c r="P664" i="28"/>
  <c r="Q664" i="28"/>
  <c r="R664" i="28"/>
  <c r="S664" i="28"/>
  <c r="T664" i="28"/>
  <c r="V664" i="28"/>
  <c r="K665" i="28"/>
  <c r="M665" i="28"/>
  <c r="O665" i="28"/>
  <c r="P665" i="28"/>
  <c r="Q665" i="28"/>
  <c r="R665" i="28"/>
  <c r="S665" i="28"/>
  <c r="T665" i="28"/>
  <c r="V665" i="28"/>
  <c r="K666" i="28"/>
  <c r="M666" i="28"/>
  <c r="O666" i="28"/>
  <c r="P666" i="28"/>
  <c r="Q666" i="28"/>
  <c r="R666" i="28"/>
  <c r="S666" i="28"/>
  <c r="T666" i="28"/>
  <c r="V666" i="28"/>
  <c r="K667" i="28"/>
  <c r="M667" i="28"/>
  <c r="O667" i="28"/>
  <c r="P667" i="28"/>
  <c r="Q667" i="28"/>
  <c r="R667" i="28"/>
  <c r="S667" i="28"/>
  <c r="T667" i="28"/>
  <c r="V667" i="28"/>
  <c r="K668" i="28"/>
  <c r="M668" i="28"/>
  <c r="O668" i="28"/>
  <c r="P668" i="28"/>
  <c r="Q668" i="28"/>
  <c r="R668" i="28"/>
  <c r="S668" i="28"/>
  <c r="T668" i="28"/>
  <c r="V668" i="28"/>
  <c r="K669" i="28"/>
  <c r="M669" i="28"/>
  <c r="O669" i="28"/>
  <c r="P669" i="28"/>
  <c r="Q669" i="28"/>
  <c r="R669" i="28"/>
  <c r="S669" i="28"/>
  <c r="T669" i="28"/>
  <c r="V669" i="28"/>
  <c r="K670" i="28"/>
  <c r="M670" i="28"/>
  <c r="O670" i="28"/>
  <c r="P670" i="28"/>
  <c r="Q670" i="28"/>
  <c r="R670" i="28"/>
  <c r="S670" i="28"/>
  <c r="T670" i="28"/>
  <c r="V670" i="28"/>
  <c r="K671" i="28"/>
  <c r="M671" i="28"/>
  <c r="O671" i="28"/>
  <c r="P671" i="28"/>
  <c r="Q671" i="28"/>
  <c r="R671" i="28"/>
  <c r="S671" i="28"/>
  <c r="T671" i="28"/>
  <c r="V671" i="28"/>
  <c r="K672" i="28"/>
  <c r="M672" i="28"/>
  <c r="O672" i="28"/>
  <c r="P672" i="28"/>
  <c r="Q672" i="28"/>
  <c r="R672" i="28"/>
  <c r="S672" i="28"/>
  <c r="T672" i="28"/>
  <c r="V672" i="28"/>
  <c r="K673" i="28"/>
  <c r="M673" i="28"/>
  <c r="O673" i="28"/>
  <c r="P673" i="28"/>
  <c r="Q673" i="28"/>
  <c r="R673" i="28"/>
  <c r="S673" i="28"/>
  <c r="T673" i="28"/>
  <c r="V673" i="28"/>
  <c r="K674" i="28"/>
  <c r="M674" i="28"/>
  <c r="O674" i="28"/>
  <c r="P674" i="28"/>
  <c r="Q674" i="28"/>
  <c r="R674" i="28"/>
  <c r="S674" i="28"/>
  <c r="T674" i="28"/>
  <c r="V674" i="28"/>
  <c r="K675" i="28"/>
  <c r="M675" i="28"/>
  <c r="O675" i="28"/>
  <c r="P675" i="28"/>
  <c r="Q675" i="28"/>
  <c r="R675" i="28"/>
  <c r="S675" i="28"/>
  <c r="T675" i="28"/>
  <c r="V675" i="28"/>
  <c r="K676" i="28"/>
  <c r="M676" i="28"/>
  <c r="O676" i="28"/>
  <c r="P676" i="28"/>
  <c r="Q676" i="28"/>
  <c r="R676" i="28"/>
  <c r="S676" i="28"/>
  <c r="T676" i="28"/>
  <c r="V676" i="28"/>
  <c r="K677" i="28"/>
  <c r="M677" i="28"/>
  <c r="O677" i="28"/>
  <c r="P677" i="28"/>
  <c r="Q677" i="28"/>
  <c r="R677" i="28"/>
  <c r="S677" i="28"/>
  <c r="T677" i="28"/>
  <c r="V677" i="28"/>
  <c r="K678" i="28"/>
  <c r="M678" i="28"/>
  <c r="O678" i="28"/>
  <c r="P678" i="28"/>
  <c r="Q678" i="28"/>
  <c r="R678" i="28"/>
  <c r="S678" i="28"/>
  <c r="T678" i="28"/>
  <c r="V678" i="28"/>
  <c r="K679" i="28"/>
  <c r="M679" i="28"/>
  <c r="O679" i="28"/>
  <c r="P679" i="28"/>
  <c r="Q679" i="28"/>
  <c r="R679" i="28"/>
  <c r="S679" i="28"/>
  <c r="T679" i="28"/>
  <c r="V679" i="28"/>
  <c r="K680" i="28"/>
  <c r="M680" i="28"/>
  <c r="O680" i="28"/>
  <c r="P680" i="28"/>
  <c r="Q680" i="28"/>
  <c r="R680" i="28"/>
  <c r="S680" i="28"/>
  <c r="T680" i="28"/>
  <c r="V680" i="28"/>
  <c r="K681" i="28"/>
  <c r="M681" i="28"/>
  <c r="O681" i="28"/>
  <c r="P681" i="28"/>
  <c r="Q681" i="28"/>
  <c r="R681" i="28"/>
  <c r="S681" i="28"/>
  <c r="T681" i="28"/>
  <c r="V681" i="28"/>
  <c r="K682" i="28"/>
  <c r="M682" i="28"/>
  <c r="O682" i="28"/>
  <c r="P682" i="28"/>
  <c r="Q682" i="28"/>
  <c r="R682" i="28"/>
  <c r="S682" i="28"/>
  <c r="T682" i="28"/>
  <c r="V682" i="28"/>
  <c r="K683" i="28"/>
  <c r="M683" i="28"/>
  <c r="O683" i="28"/>
  <c r="P683" i="28"/>
  <c r="Q683" i="28"/>
  <c r="R683" i="28"/>
  <c r="S683" i="28"/>
  <c r="T683" i="28"/>
  <c r="V683" i="28"/>
  <c r="K684" i="28"/>
  <c r="M684" i="28"/>
  <c r="O684" i="28"/>
  <c r="P684" i="28"/>
  <c r="Q684" i="28"/>
  <c r="R684" i="28"/>
  <c r="S684" i="28"/>
  <c r="T684" i="28"/>
  <c r="V684" i="28"/>
  <c r="K685" i="28"/>
  <c r="M685" i="28"/>
  <c r="O685" i="28"/>
  <c r="P685" i="28"/>
  <c r="Q685" i="28"/>
  <c r="R685" i="28"/>
  <c r="S685" i="28"/>
  <c r="T685" i="28"/>
  <c r="V685" i="28"/>
  <c r="K686" i="28"/>
  <c r="M686" i="28"/>
  <c r="O686" i="28"/>
  <c r="P686" i="28"/>
  <c r="Q686" i="28"/>
  <c r="R686" i="28"/>
  <c r="S686" i="28"/>
  <c r="T686" i="28"/>
  <c r="V686" i="28"/>
  <c r="K687" i="28"/>
  <c r="M687" i="28"/>
  <c r="O687" i="28"/>
  <c r="P687" i="28"/>
  <c r="Q687" i="28"/>
  <c r="R687" i="28"/>
  <c r="S687" i="28"/>
  <c r="T687" i="28"/>
  <c r="V687" i="28"/>
  <c r="K688" i="28"/>
  <c r="M688" i="28"/>
  <c r="O688" i="28"/>
  <c r="P688" i="28"/>
  <c r="Q688" i="28"/>
  <c r="R688" i="28"/>
  <c r="S688" i="28"/>
  <c r="T688" i="28"/>
  <c r="V688" i="28"/>
  <c r="K689" i="28"/>
  <c r="M689" i="28"/>
  <c r="O689" i="28"/>
  <c r="P689" i="28"/>
  <c r="Q689" i="28"/>
  <c r="R689" i="28"/>
  <c r="S689" i="28"/>
  <c r="T689" i="28"/>
  <c r="V689" i="28"/>
  <c r="K690" i="28"/>
  <c r="M690" i="28"/>
  <c r="O690" i="28"/>
  <c r="P690" i="28"/>
  <c r="Q690" i="28"/>
  <c r="R690" i="28"/>
  <c r="S690" i="28"/>
  <c r="T690" i="28"/>
  <c r="V690" i="28"/>
  <c r="K691" i="28"/>
  <c r="M691" i="28"/>
  <c r="O691" i="28"/>
  <c r="P691" i="28"/>
  <c r="Q691" i="28"/>
  <c r="R691" i="28"/>
  <c r="S691" i="28"/>
  <c r="T691" i="28"/>
  <c r="V691" i="28"/>
  <c r="K692" i="28"/>
  <c r="M692" i="28"/>
  <c r="O692" i="28"/>
  <c r="P692" i="28"/>
  <c r="Q692" i="28"/>
  <c r="R692" i="28"/>
  <c r="S692" i="28"/>
  <c r="T692" i="28"/>
  <c r="V692" i="28"/>
  <c r="K693" i="28"/>
  <c r="M693" i="28"/>
  <c r="O693" i="28"/>
  <c r="P693" i="28"/>
  <c r="Q693" i="28"/>
  <c r="R693" i="28"/>
  <c r="S693" i="28"/>
  <c r="T693" i="28"/>
  <c r="V693" i="28"/>
  <c r="K694" i="28"/>
  <c r="M694" i="28"/>
  <c r="O694" i="28"/>
  <c r="P694" i="28"/>
  <c r="Q694" i="28"/>
  <c r="R694" i="28"/>
  <c r="S694" i="28"/>
  <c r="T694" i="28"/>
  <c r="V694" i="28"/>
  <c r="K695" i="28"/>
  <c r="M695" i="28"/>
  <c r="O695" i="28"/>
  <c r="P695" i="28"/>
  <c r="Q695" i="28"/>
  <c r="R695" i="28"/>
  <c r="S695" i="28"/>
  <c r="T695" i="28"/>
  <c r="V695" i="28"/>
  <c r="K696" i="28"/>
  <c r="M696" i="28"/>
  <c r="O696" i="28"/>
  <c r="P696" i="28"/>
  <c r="Q696" i="28"/>
  <c r="R696" i="28"/>
  <c r="S696" i="28"/>
  <c r="T696" i="28"/>
  <c r="V696" i="28"/>
  <c r="K697" i="28"/>
  <c r="M697" i="28"/>
  <c r="O697" i="28"/>
  <c r="P697" i="28"/>
  <c r="Q697" i="28"/>
  <c r="R697" i="28"/>
  <c r="S697" i="28"/>
  <c r="T697" i="28"/>
  <c r="V697" i="28"/>
  <c r="K698" i="28"/>
  <c r="M698" i="28"/>
  <c r="O698" i="28"/>
  <c r="P698" i="28"/>
  <c r="Q698" i="28"/>
  <c r="R698" i="28"/>
  <c r="S698" i="28"/>
  <c r="T698" i="28"/>
  <c r="V698" i="28"/>
  <c r="K699" i="28"/>
  <c r="M699" i="28"/>
  <c r="O699" i="28"/>
  <c r="P699" i="28"/>
  <c r="Q699" i="28"/>
  <c r="R699" i="28"/>
  <c r="S699" i="28"/>
  <c r="T699" i="28"/>
  <c r="V699" i="28"/>
  <c r="K700" i="28"/>
  <c r="M700" i="28"/>
  <c r="O700" i="28"/>
  <c r="P700" i="28"/>
  <c r="Q700" i="28"/>
  <c r="R700" i="28"/>
  <c r="S700" i="28"/>
  <c r="T700" i="28"/>
  <c r="V700" i="28"/>
  <c r="K701" i="28"/>
  <c r="M701" i="28"/>
  <c r="O701" i="28"/>
  <c r="P701" i="28"/>
  <c r="Q701" i="28"/>
  <c r="R701" i="28"/>
  <c r="S701" i="28"/>
  <c r="T701" i="28"/>
  <c r="V701" i="28"/>
  <c r="K702" i="28"/>
  <c r="M702" i="28"/>
  <c r="O702" i="28"/>
  <c r="P702" i="28"/>
  <c r="Q702" i="28"/>
  <c r="R702" i="28"/>
  <c r="S702" i="28"/>
  <c r="T702" i="28"/>
  <c r="V702" i="28"/>
  <c r="K703" i="28"/>
  <c r="M703" i="28"/>
  <c r="O703" i="28"/>
  <c r="P703" i="28"/>
  <c r="Q703" i="28"/>
  <c r="R703" i="28"/>
  <c r="S703" i="28"/>
  <c r="T703" i="28"/>
  <c r="V703" i="28"/>
  <c r="K704" i="28"/>
  <c r="M704" i="28"/>
  <c r="O704" i="28"/>
  <c r="P704" i="28"/>
  <c r="Q704" i="28"/>
  <c r="R704" i="28"/>
  <c r="S704" i="28"/>
  <c r="T704" i="28"/>
  <c r="V704" i="28"/>
  <c r="K705" i="28"/>
  <c r="M705" i="28"/>
  <c r="O705" i="28"/>
  <c r="P705" i="28"/>
  <c r="Q705" i="28"/>
  <c r="R705" i="28"/>
  <c r="S705" i="28"/>
  <c r="T705" i="28"/>
  <c r="V705" i="28"/>
  <c r="K706" i="28"/>
  <c r="M706" i="28"/>
  <c r="O706" i="28"/>
  <c r="P706" i="28"/>
  <c r="Q706" i="28"/>
  <c r="R706" i="28"/>
  <c r="S706" i="28"/>
  <c r="T706" i="28"/>
  <c r="V706" i="28"/>
  <c r="K707" i="28"/>
  <c r="M707" i="28"/>
  <c r="O707" i="28"/>
  <c r="P707" i="28"/>
  <c r="Q707" i="28"/>
  <c r="R707" i="28"/>
  <c r="S707" i="28"/>
  <c r="T707" i="28"/>
  <c r="V707" i="28"/>
  <c r="K708" i="28"/>
  <c r="M708" i="28"/>
  <c r="O708" i="28"/>
  <c r="P708" i="28"/>
  <c r="Q708" i="28"/>
  <c r="R708" i="28"/>
  <c r="S708" i="28"/>
  <c r="T708" i="28"/>
  <c r="V708" i="28"/>
  <c r="K709" i="28"/>
  <c r="M709" i="28"/>
  <c r="O709" i="28"/>
  <c r="P709" i="28"/>
  <c r="Q709" i="28"/>
  <c r="R709" i="28"/>
  <c r="S709" i="28"/>
  <c r="T709" i="28"/>
  <c r="V709" i="28"/>
  <c r="K710" i="28"/>
  <c r="M710" i="28"/>
  <c r="O710" i="28"/>
  <c r="P710" i="28"/>
  <c r="Q710" i="28"/>
  <c r="R710" i="28"/>
  <c r="S710" i="28"/>
  <c r="T710" i="28"/>
  <c r="V710" i="28"/>
  <c r="K711" i="28"/>
  <c r="M711" i="28"/>
  <c r="O711" i="28"/>
  <c r="P711" i="28"/>
  <c r="Q711" i="28"/>
  <c r="R711" i="28"/>
  <c r="S711" i="28"/>
  <c r="T711" i="28"/>
  <c r="V711" i="28"/>
  <c r="K712" i="28"/>
  <c r="M712" i="28"/>
  <c r="O712" i="28"/>
  <c r="P712" i="28"/>
  <c r="Q712" i="28"/>
  <c r="R712" i="28"/>
  <c r="S712" i="28"/>
  <c r="T712" i="28"/>
  <c r="V712" i="28"/>
  <c r="K713" i="28"/>
  <c r="M713" i="28"/>
  <c r="O713" i="28"/>
  <c r="P713" i="28"/>
  <c r="Q713" i="28"/>
  <c r="R713" i="28"/>
  <c r="S713" i="28"/>
  <c r="T713" i="28"/>
  <c r="V713" i="28"/>
  <c r="K714" i="28"/>
  <c r="M714" i="28"/>
  <c r="O714" i="28"/>
  <c r="P714" i="28"/>
  <c r="Q714" i="28"/>
  <c r="R714" i="28"/>
  <c r="S714" i="28"/>
  <c r="T714" i="28"/>
  <c r="V714" i="28"/>
  <c r="K715" i="28"/>
  <c r="M715" i="28"/>
  <c r="O715" i="28"/>
  <c r="P715" i="28"/>
  <c r="Q715" i="28"/>
  <c r="R715" i="28"/>
  <c r="S715" i="28"/>
  <c r="T715" i="28"/>
  <c r="V715" i="28"/>
  <c r="K716" i="28"/>
  <c r="M716" i="28"/>
  <c r="O716" i="28"/>
  <c r="P716" i="28"/>
  <c r="Q716" i="28"/>
  <c r="R716" i="28"/>
  <c r="S716" i="28"/>
  <c r="T716" i="28"/>
  <c r="V716" i="28"/>
  <c r="K717" i="28"/>
  <c r="M717" i="28"/>
  <c r="O717" i="28"/>
  <c r="P717" i="28"/>
  <c r="Q717" i="28"/>
  <c r="R717" i="28"/>
  <c r="S717" i="28"/>
  <c r="T717" i="28"/>
  <c r="V717" i="28"/>
  <c r="K718" i="28"/>
  <c r="M718" i="28"/>
  <c r="O718" i="28"/>
  <c r="P718" i="28"/>
  <c r="Q718" i="28"/>
  <c r="R718" i="28"/>
  <c r="S718" i="28"/>
  <c r="T718" i="28"/>
  <c r="V718" i="28"/>
  <c r="K719" i="28"/>
  <c r="M719" i="28"/>
  <c r="O719" i="28"/>
  <c r="P719" i="28"/>
  <c r="Q719" i="28"/>
  <c r="R719" i="28"/>
  <c r="S719" i="28"/>
  <c r="T719" i="28"/>
  <c r="V719" i="28"/>
  <c r="K720" i="28"/>
  <c r="M720" i="28"/>
  <c r="O720" i="28"/>
  <c r="P720" i="28"/>
  <c r="Q720" i="28"/>
  <c r="R720" i="28"/>
  <c r="S720" i="28"/>
  <c r="T720" i="28"/>
  <c r="V720" i="28"/>
  <c r="K721" i="28"/>
  <c r="M721" i="28"/>
  <c r="O721" i="28"/>
  <c r="P721" i="28"/>
  <c r="Q721" i="28"/>
  <c r="R721" i="28"/>
  <c r="S721" i="28"/>
  <c r="T721" i="28"/>
  <c r="V721" i="28"/>
  <c r="K722" i="28"/>
  <c r="M722" i="28"/>
  <c r="O722" i="28"/>
  <c r="P722" i="28"/>
  <c r="Q722" i="28"/>
  <c r="R722" i="28"/>
  <c r="S722" i="28"/>
  <c r="T722" i="28"/>
  <c r="V722" i="28"/>
  <c r="K723" i="28"/>
  <c r="M723" i="28"/>
  <c r="O723" i="28"/>
  <c r="P723" i="28"/>
  <c r="Q723" i="28"/>
  <c r="R723" i="28"/>
  <c r="S723" i="28"/>
  <c r="T723" i="28"/>
  <c r="V723" i="28"/>
  <c r="K724" i="28"/>
  <c r="M724" i="28"/>
  <c r="O724" i="28"/>
  <c r="P724" i="28"/>
  <c r="Q724" i="28"/>
  <c r="R724" i="28"/>
  <c r="S724" i="28"/>
  <c r="T724" i="28"/>
  <c r="V724" i="28"/>
  <c r="K725" i="28"/>
  <c r="M725" i="28"/>
  <c r="O725" i="28"/>
  <c r="P725" i="28"/>
  <c r="Q725" i="28"/>
  <c r="R725" i="28"/>
  <c r="S725" i="28"/>
  <c r="T725" i="28"/>
  <c r="V725" i="28"/>
  <c r="K726" i="28"/>
  <c r="M726" i="28"/>
  <c r="O726" i="28"/>
  <c r="P726" i="28"/>
  <c r="Q726" i="28"/>
  <c r="R726" i="28"/>
  <c r="S726" i="28"/>
  <c r="T726" i="28"/>
  <c r="V726" i="28"/>
  <c r="K727" i="28"/>
  <c r="M727" i="28"/>
  <c r="O727" i="28"/>
  <c r="P727" i="28"/>
  <c r="Q727" i="28"/>
  <c r="R727" i="28"/>
  <c r="S727" i="28"/>
  <c r="T727" i="28"/>
  <c r="V727" i="28"/>
  <c r="K728" i="28"/>
  <c r="M728" i="28"/>
  <c r="O728" i="28"/>
  <c r="P728" i="28"/>
  <c r="Q728" i="28"/>
  <c r="R728" i="28"/>
  <c r="S728" i="28"/>
  <c r="T728" i="28"/>
  <c r="V728" i="28"/>
  <c r="K729" i="28"/>
  <c r="M729" i="28"/>
  <c r="O729" i="28"/>
  <c r="P729" i="28"/>
  <c r="Q729" i="28"/>
  <c r="R729" i="28"/>
  <c r="S729" i="28"/>
  <c r="T729" i="28"/>
  <c r="V729" i="28"/>
  <c r="K730" i="28"/>
  <c r="M730" i="28"/>
  <c r="O730" i="28"/>
  <c r="P730" i="28"/>
  <c r="Q730" i="28"/>
  <c r="R730" i="28"/>
  <c r="S730" i="28"/>
  <c r="T730" i="28"/>
  <c r="V730" i="28"/>
  <c r="K731" i="28"/>
  <c r="M731" i="28"/>
  <c r="O731" i="28"/>
  <c r="P731" i="28"/>
  <c r="Q731" i="28"/>
  <c r="R731" i="28"/>
  <c r="S731" i="28"/>
  <c r="T731" i="28"/>
  <c r="V731" i="28"/>
  <c r="K732" i="28"/>
  <c r="M732" i="28"/>
  <c r="O732" i="28"/>
  <c r="P732" i="28"/>
  <c r="Q732" i="28"/>
  <c r="R732" i="28"/>
  <c r="S732" i="28"/>
  <c r="T732" i="28"/>
  <c r="V732" i="28"/>
  <c r="K733" i="28"/>
  <c r="M733" i="28"/>
  <c r="O733" i="28"/>
  <c r="P733" i="28"/>
  <c r="Q733" i="28"/>
  <c r="R733" i="28"/>
  <c r="S733" i="28"/>
  <c r="T733" i="28"/>
  <c r="V733" i="28"/>
  <c r="K734" i="28"/>
  <c r="M734" i="28"/>
  <c r="O734" i="28"/>
  <c r="P734" i="28"/>
  <c r="Q734" i="28"/>
  <c r="R734" i="28"/>
  <c r="S734" i="28"/>
  <c r="T734" i="28"/>
  <c r="V734" i="28"/>
  <c r="K735" i="28"/>
  <c r="M735" i="28"/>
  <c r="O735" i="28"/>
  <c r="P735" i="28"/>
  <c r="Q735" i="28"/>
  <c r="R735" i="28"/>
  <c r="S735" i="28"/>
  <c r="T735" i="28"/>
  <c r="V735" i="28"/>
  <c r="K736" i="28"/>
  <c r="M736" i="28"/>
  <c r="O736" i="28"/>
  <c r="P736" i="28"/>
  <c r="Q736" i="28"/>
  <c r="R736" i="28"/>
  <c r="S736" i="28"/>
  <c r="T736" i="28"/>
  <c r="V736" i="28"/>
  <c r="K737" i="28"/>
  <c r="M737" i="28"/>
  <c r="O737" i="28"/>
  <c r="P737" i="28"/>
  <c r="Q737" i="28"/>
  <c r="R737" i="28"/>
  <c r="S737" i="28"/>
  <c r="T737" i="28"/>
  <c r="V737" i="28"/>
  <c r="K738" i="28"/>
  <c r="M738" i="28"/>
  <c r="O738" i="28"/>
  <c r="P738" i="28"/>
  <c r="Q738" i="28"/>
  <c r="R738" i="28"/>
  <c r="S738" i="28"/>
  <c r="T738" i="28"/>
  <c r="V738" i="28"/>
  <c r="K739" i="28"/>
  <c r="M739" i="28"/>
  <c r="O739" i="28"/>
  <c r="P739" i="28"/>
  <c r="Q739" i="28"/>
  <c r="R739" i="28"/>
  <c r="S739" i="28"/>
  <c r="T739" i="28"/>
  <c r="V739" i="28"/>
  <c r="K740" i="28"/>
  <c r="M740" i="28"/>
  <c r="O740" i="28"/>
  <c r="P740" i="28"/>
  <c r="Q740" i="28"/>
  <c r="R740" i="28"/>
  <c r="S740" i="28"/>
  <c r="T740" i="28"/>
  <c r="V740" i="28"/>
  <c r="K741" i="28"/>
  <c r="M741" i="28"/>
  <c r="O741" i="28"/>
  <c r="P741" i="28"/>
  <c r="Q741" i="28"/>
  <c r="R741" i="28"/>
  <c r="S741" i="28"/>
  <c r="T741" i="28"/>
  <c r="V741" i="28"/>
  <c r="K742" i="28"/>
  <c r="M742" i="28"/>
  <c r="O742" i="28"/>
  <c r="P742" i="28"/>
  <c r="Q742" i="28"/>
  <c r="R742" i="28"/>
  <c r="S742" i="28"/>
  <c r="T742" i="28"/>
  <c r="V742" i="28"/>
  <c r="K743" i="28"/>
  <c r="M743" i="28"/>
  <c r="O743" i="28"/>
  <c r="P743" i="28"/>
  <c r="Q743" i="28"/>
  <c r="R743" i="28"/>
  <c r="S743" i="28"/>
  <c r="T743" i="28"/>
  <c r="V743" i="28"/>
  <c r="K744" i="28"/>
  <c r="M744" i="28"/>
  <c r="O744" i="28"/>
  <c r="P744" i="28"/>
  <c r="Q744" i="28"/>
  <c r="R744" i="28"/>
  <c r="S744" i="28"/>
  <c r="T744" i="28"/>
  <c r="V744" i="28"/>
  <c r="K745" i="28"/>
  <c r="M745" i="28"/>
  <c r="O745" i="28"/>
  <c r="P745" i="28"/>
  <c r="Q745" i="28"/>
  <c r="R745" i="28"/>
  <c r="S745" i="28"/>
  <c r="T745" i="28"/>
  <c r="V745" i="28"/>
  <c r="K746" i="28"/>
  <c r="M746" i="28"/>
  <c r="O746" i="28"/>
  <c r="P746" i="28"/>
  <c r="Q746" i="28"/>
  <c r="R746" i="28"/>
  <c r="S746" i="28"/>
  <c r="T746" i="28"/>
  <c r="V746" i="28"/>
  <c r="K747" i="28"/>
  <c r="M747" i="28"/>
  <c r="O747" i="28"/>
  <c r="P747" i="28"/>
  <c r="Q747" i="28"/>
  <c r="R747" i="28"/>
  <c r="S747" i="28"/>
  <c r="T747" i="28"/>
  <c r="V747" i="28"/>
  <c r="K748" i="28"/>
  <c r="M748" i="28"/>
  <c r="O748" i="28"/>
  <c r="P748" i="28"/>
  <c r="Q748" i="28"/>
  <c r="R748" i="28"/>
  <c r="S748" i="28"/>
  <c r="T748" i="28"/>
  <c r="V748" i="28"/>
  <c r="K749" i="28"/>
  <c r="M749" i="28"/>
  <c r="O749" i="28"/>
  <c r="P749" i="28"/>
  <c r="Q749" i="28"/>
  <c r="R749" i="28"/>
  <c r="S749" i="28"/>
  <c r="T749" i="28"/>
  <c r="V749" i="28"/>
  <c r="K750" i="28"/>
  <c r="M750" i="28"/>
  <c r="O750" i="28"/>
  <c r="P750" i="28"/>
  <c r="Q750" i="28"/>
  <c r="R750" i="28"/>
  <c r="S750" i="28"/>
  <c r="T750" i="28"/>
  <c r="V750" i="28"/>
  <c r="K751" i="28"/>
  <c r="M751" i="28"/>
  <c r="O751" i="28"/>
  <c r="P751" i="28"/>
  <c r="Q751" i="28"/>
  <c r="R751" i="28"/>
  <c r="S751" i="28"/>
  <c r="T751" i="28"/>
  <c r="V751" i="28"/>
  <c r="K752" i="28"/>
  <c r="M752" i="28"/>
  <c r="O752" i="28"/>
  <c r="P752" i="28"/>
  <c r="Q752" i="28"/>
  <c r="R752" i="28"/>
  <c r="S752" i="28"/>
  <c r="T752" i="28"/>
  <c r="V752" i="28"/>
  <c r="K753" i="28"/>
  <c r="M753" i="28"/>
  <c r="O753" i="28"/>
  <c r="P753" i="28"/>
  <c r="Q753" i="28"/>
  <c r="R753" i="28"/>
  <c r="S753" i="28"/>
  <c r="T753" i="28"/>
  <c r="V753" i="28"/>
  <c r="K754" i="28"/>
  <c r="M754" i="28"/>
  <c r="O754" i="28"/>
  <c r="P754" i="28"/>
  <c r="Q754" i="28"/>
  <c r="R754" i="28"/>
  <c r="S754" i="28"/>
  <c r="T754" i="28"/>
  <c r="V754" i="28"/>
  <c r="K755" i="28"/>
  <c r="M755" i="28"/>
  <c r="O755" i="28"/>
  <c r="P755" i="28"/>
  <c r="Q755" i="28"/>
  <c r="R755" i="28"/>
  <c r="S755" i="28"/>
  <c r="T755" i="28"/>
  <c r="V755" i="28"/>
  <c r="K756" i="28"/>
  <c r="M756" i="28"/>
  <c r="O756" i="28"/>
  <c r="P756" i="28"/>
  <c r="Q756" i="28"/>
  <c r="R756" i="28"/>
  <c r="S756" i="28"/>
  <c r="T756" i="28"/>
  <c r="V756" i="28"/>
  <c r="K757" i="28"/>
  <c r="M757" i="28"/>
  <c r="O757" i="28"/>
  <c r="P757" i="28"/>
  <c r="Q757" i="28"/>
  <c r="R757" i="28"/>
  <c r="S757" i="28"/>
  <c r="T757" i="28"/>
  <c r="V757" i="28"/>
  <c r="K758" i="28"/>
  <c r="M758" i="28"/>
  <c r="O758" i="28"/>
  <c r="P758" i="28"/>
  <c r="Q758" i="28"/>
  <c r="R758" i="28"/>
  <c r="S758" i="28"/>
  <c r="T758" i="28"/>
  <c r="V758" i="28"/>
  <c r="K759" i="28"/>
  <c r="M759" i="28"/>
  <c r="O759" i="28"/>
  <c r="P759" i="28"/>
  <c r="Q759" i="28"/>
  <c r="R759" i="28"/>
  <c r="S759" i="28"/>
  <c r="T759" i="28"/>
  <c r="V759" i="28"/>
  <c r="K760" i="28"/>
  <c r="M760" i="28"/>
  <c r="O760" i="28"/>
  <c r="P760" i="28"/>
  <c r="Q760" i="28"/>
  <c r="R760" i="28"/>
  <c r="S760" i="28"/>
  <c r="T760" i="28"/>
  <c r="V760" i="28"/>
  <c r="K761" i="28"/>
  <c r="M761" i="28"/>
  <c r="O761" i="28"/>
  <c r="P761" i="28"/>
  <c r="Q761" i="28"/>
  <c r="R761" i="28"/>
  <c r="S761" i="28"/>
  <c r="T761" i="28"/>
  <c r="V761" i="28"/>
  <c r="K762" i="28"/>
  <c r="M762" i="28"/>
  <c r="O762" i="28"/>
  <c r="P762" i="28"/>
  <c r="Q762" i="28"/>
  <c r="R762" i="28"/>
  <c r="S762" i="28"/>
  <c r="T762" i="28"/>
  <c r="V762" i="28"/>
  <c r="K763" i="28"/>
  <c r="M763" i="28"/>
  <c r="O763" i="28"/>
  <c r="P763" i="28"/>
  <c r="Q763" i="28"/>
  <c r="R763" i="28"/>
  <c r="S763" i="28"/>
  <c r="T763" i="28"/>
  <c r="V763" i="28"/>
  <c r="K764" i="28"/>
  <c r="M764" i="28"/>
  <c r="O764" i="28"/>
  <c r="P764" i="28"/>
  <c r="Q764" i="28"/>
  <c r="R764" i="28"/>
  <c r="S764" i="28"/>
  <c r="T764" i="28"/>
  <c r="V764" i="28"/>
  <c r="K765" i="28"/>
  <c r="M765" i="28"/>
  <c r="O765" i="28"/>
  <c r="P765" i="28"/>
  <c r="Q765" i="28"/>
  <c r="R765" i="28"/>
  <c r="S765" i="28"/>
  <c r="T765" i="28"/>
  <c r="V765" i="28"/>
  <c r="K766" i="28"/>
  <c r="M766" i="28"/>
  <c r="O766" i="28"/>
  <c r="P766" i="28"/>
  <c r="Q766" i="28"/>
  <c r="R766" i="28"/>
  <c r="S766" i="28"/>
  <c r="T766" i="28"/>
  <c r="V766" i="28"/>
  <c r="K767" i="28"/>
  <c r="M767" i="28"/>
  <c r="O767" i="28"/>
  <c r="P767" i="28"/>
  <c r="Q767" i="28"/>
  <c r="R767" i="28"/>
  <c r="S767" i="28"/>
  <c r="T767" i="28"/>
  <c r="V767" i="28"/>
  <c r="K768" i="28"/>
  <c r="M768" i="28"/>
  <c r="O768" i="28"/>
  <c r="P768" i="28"/>
  <c r="Q768" i="28"/>
  <c r="R768" i="28"/>
  <c r="S768" i="28"/>
  <c r="T768" i="28"/>
  <c r="V768" i="28"/>
  <c r="K769" i="28"/>
  <c r="M769" i="28"/>
  <c r="O769" i="28"/>
  <c r="P769" i="28"/>
  <c r="Q769" i="28"/>
  <c r="R769" i="28"/>
  <c r="S769" i="28"/>
  <c r="T769" i="28"/>
  <c r="V769" i="28"/>
  <c r="K770" i="28"/>
  <c r="M770" i="28"/>
  <c r="O770" i="28"/>
  <c r="P770" i="28"/>
  <c r="Q770" i="28"/>
  <c r="R770" i="28"/>
  <c r="S770" i="28"/>
  <c r="T770" i="28"/>
  <c r="V770" i="28"/>
  <c r="K771" i="28"/>
  <c r="M771" i="28"/>
  <c r="O771" i="28"/>
  <c r="P771" i="28"/>
  <c r="Q771" i="28"/>
  <c r="R771" i="28"/>
  <c r="S771" i="28"/>
  <c r="T771" i="28"/>
  <c r="V771" i="28"/>
  <c r="K772" i="28"/>
  <c r="M772" i="28"/>
  <c r="O772" i="28"/>
  <c r="P772" i="28"/>
  <c r="Q772" i="28"/>
  <c r="R772" i="28"/>
  <c r="S772" i="28"/>
  <c r="T772" i="28"/>
  <c r="V772" i="28"/>
  <c r="K773" i="28"/>
  <c r="M773" i="28"/>
  <c r="O773" i="28"/>
  <c r="P773" i="28"/>
  <c r="Q773" i="28"/>
  <c r="R773" i="28"/>
  <c r="S773" i="28"/>
  <c r="T773" i="28"/>
  <c r="V773" i="28"/>
  <c r="K774" i="28"/>
  <c r="M774" i="28"/>
  <c r="O774" i="28"/>
  <c r="P774" i="28"/>
  <c r="Q774" i="28"/>
  <c r="R774" i="28"/>
  <c r="S774" i="28"/>
  <c r="T774" i="28"/>
  <c r="V774" i="28"/>
  <c r="K775" i="28"/>
  <c r="M775" i="28"/>
  <c r="O775" i="28"/>
  <c r="P775" i="28"/>
  <c r="Q775" i="28"/>
  <c r="R775" i="28"/>
  <c r="S775" i="28"/>
  <c r="T775" i="28"/>
  <c r="V775" i="28"/>
  <c r="K776" i="28"/>
  <c r="M776" i="28"/>
  <c r="O776" i="28"/>
  <c r="P776" i="28"/>
  <c r="Q776" i="28"/>
  <c r="R776" i="28"/>
  <c r="S776" i="28"/>
  <c r="T776" i="28"/>
  <c r="V776" i="28"/>
  <c r="K777" i="28"/>
  <c r="M777" i="28"/>
  <c r="O777" i="28"/>
  <c r="P777" i="28"/>
  <c r="Q777" i="28"/>
  <c r="R777" i="28"/>
  <c r="S777" i="28"/>
  <c r="T777" i="28"/>
  <c r="V777" i="28"/>
  <c r="K778" i="28"/>
  <c r="M778" i="28"/>
  <c r="O778" i="28"/>
  <c r="P778" i="28"/>
  <c r="Q778" i="28"/>
  <c r="R778" i="28"/>
  <c r="S778" i="28"/>
  <c r="T778" i="28"/>
  <c r="V778" i="28"/>
  <c r="K779" i="28"/>
  <c r="M779" i="28"/>
  <c r="O779" i="28"/>
  <c r="P779" i="28"/>
  <c r="Q779" i="28"/>
  <c r="R779" i="28"/>
  <c r="S779" i="28"/>
  <c r="T779" i="28"/>
  <c r="V779" i="28"/>
  <c r="K780" i="28"/>
  <c r="M780" i="28"/>
  <c r="O780" i="28"/>
  <c r="P780" i="28"/>
  <c r="Q780" i="28"/>
  <c r="R780" i="28"/>
  <c r="S780" i="28"/>
  <c r="T780" i="28"/>
  <c r="V780" i="28"/>
  <c r="K781" i="28"/>
  <c r="M781" i="28"/>
  <c r="O781" i="28"/>
  <c r="P781" i="28"/>
  <c r="Q781" i="28"/>
  <c r="R781" i="28"/>
  <c r="S781" i="28"/>
  <c r="T781" i="28"/>
  <c r="V781" i="28"/>
  <c r="K782" i="28"/>
  <c r="M782" i="28"/>
  <c r="O782" i="28"/>
  <c r="P782" i="28"/>
  <c r="Q782" i="28"/>
  <c r="R782" i="28"/>
  <c r="S782" i="28"/>
  <c r="T782" i="28"/>
  <c r="V782" i="28"/>
  <c r="K783" i="28"/>
  <c r="M783" i="28"/>
  <c r="O783" i="28"/>
  <c r="P783" i="28"/>
  <c r="Q783" i="28"/>
  <c r="R783" i="28"/>
  <c r="S783" i="28"/>
  <c r="T783" i="28"/>
  <c r="V783" i="28"/>
  <c r="K784" i="28"/>
  <c r="M784" i="28"/>
  <c r="O784" i="28"/>
  <c r="P784" i="28"/>
  <c r="Q784" i="28"/>
  <c r="R784" i="28"/>
  <c r="S784" i="28"/>
  <c r="T784" i="28"/>
  <c r="V784" i="28"/>
  <c r="K785" i="28"/>
  <c r="M785" i="28"/>
  <c r="O785" i="28"/>
  <c r="P785" i="28"/>
  <c r="Q785" i="28"/>
  <c r="R785" i="28"/>
  <c r="S785" i="28"/>
  <c r="T785" i="28"/>
  <c r="V785" i="28"/>
  <c r="K786" i="28"/>
  <c r="M786" i="28"/>
  <c r="O786" i="28"/>
  <c r="P786" i="28"/>
  <c r="Q786" i="28"/>
  <c r="R786" i="28"/>
  <c r="S786" i="28"/>
  <c r="T786" i="28"/>
  <c r="V786" i="28"/>
  <c r="K787" i="28"/>
  <c r="M787" i="28"/>
  <c r="O787" i="28"/>
  <c r="P787" i="28"/>
  <c r="Q787" i="28"/>
  <c r="R787" i="28"/>
  <c r="S787" i="28"/>
  <c r="T787" i="28"/>
  <c r="V787" i="28"/>
  <c r="K788" i="28"/>
  <c r="M788" i="28"/>
  <c r="O788" i="28"/>
  <c r="P788" i="28"/>
  <c r="Q788" i="28"/>
  <c r="R788" i="28"/>
  <c r="S788" i="28"/>
  <c r="T788" i="28"/>
  <c r="V788" i="28"/>
  <c r="K789" i="28"/>
  <c r="M789" i="28"/>
  <c r="O789" i="28"/>
  <c r="P789" i="28"/>
  <c r="Q789" i="28"/>
  <c r="R789" i="28"/>
  <c r="S789" i="28"/>
  <c r="T789" i="28"/>
  <c r="V789" i="28"/>
  <c r="K790" i="28"/>
  <c r="M790" i="28"/>
  <c r="O790" i="28"/>
  <c r="P790" i="28"/>
  <c r="Q790" i="28"/>
  <c r="R790" i="28"/>
  <c r="S790" i="28"/>
  <c r="T790" i="28"/>
  <c r="V790" i="28"/>
  <c r="K791" i="28"/>
  <c r="M791" i="28"/>
  <c r="O791" i="28"/>
  <c r="P791" i="28"/>
  <c r="Q791" i="28"/>
  <c r="R791" i="28"/>
  <c r="S791" i="28"/>
  <c r="T791" i="28"/>
  <c r="V791" i="28"/>
  <c r="K792" i="28"/>
  <c r="M792" i="28"/>
  <c r="O792" i="28"/>
  <c r="P792" i="28"/>
  <c r="Q792" i="28"/>
  <c r="R792" i="28"/>
  <c r="S792" i="28"/>
  <c r="T792" i="28"/>
  <c r="V792" i="28"/>
  <c r="K793" i="28"/>
  <c r="M793" i="28"/>
  <c r="O793" i="28"/>
  <c r="P793" i="28"/>
  <c r="Q793" i="28"/>
  <c r="R793" i="28"/>
  <c r="S793" i="28"/>
  <c r="T793" i="28"/>
  <c r="V793" i="28"/>
  <c r="K794" i="28"/>
  <c r="M794" i="28"/>
  <c r="O794" i="28"/>
  <c r="P794" i="28"/>
  <c r="Q794" i="28"/>
  <c r="R794" i="28"/>
  <c r="S794" i="28"/>
  <c r="T794" i="28"/>
  <c r="V794" i="28"/>
  <c r="K795" i="28"/>
  <c r="M795" i="28"/>
  <c r="O795" i="28"/>
  <c r="P795" i="28"/>
  <c r="Q795" i="28"/>
  <c r="R795" i="28"/>
  <c r="S795" i="28"/>
  <c r="T795" i="28"/>
  <c r="V795" i="28"/>
  <c r="K796" i="28"/>
  <c r="M796" i="28"/>
  <c r="O796" i="28"/>
  <c r="P796" i="28"/>
  <c r="Q796" i="28"/>
  <c r="R796" i="28"/>
  <c r="S796" i="28"/>
  <c r="T796" i="28"/>
  <c r="V796" i="28"/>
  <c r="K797" i="28"/>
  <c r="M797" i="28"/>
  <c r="O797" i="28"/>
  <c r="P797" i="28"/>
  <c r="Q797" i="28"/>
  <c r="R797" i="28"/>
  <c r="S797" i="28"/>
  <c r="T797" i="28"/>
  <c r="V797" i="28"/>
  <c r="K798" i="28"/>
  <c r="M798" i="28"/>
  <c r="O798" i="28"/>
  <c r="P798" i="28"/>
  <c r="Q798" i="28"/>
  <c r="R798" i="28"/>
  <c r="S798" i="28"/>
  <c r="T798" i="28"/>
  <c r="V798" i="28"/>
  <c r="K799" i="28"/>
  <c r="M799" i="28"/>
  <c r="O799" i="28"/>
  <c r="P799" i="28"/>
  <c r="Q799" i="28"/>
  <c r="R799" i="28"/>
  <c r="S799" i="28"/>
  <c r="T799" i="28"/>
  <c r="V799" i="28"/>
  <c r="K800" i="28"/>
  <c r="M800" i="28"/>
  <c r="O800" i="28"/>
  <c r="P800" i="28"/>
  <c r="Q800" i="28"/>
  <c r="R800" i="28"/>
  <c r="S800" i="28"/>
  <c r="T800" i="28"/>
  <c r="V800" i="28"/>
  <c r="K801" i="28"/>
  <c r="M801" i="28"/>
  <c r="O801" i="28"/>
  <c r="P801" i="28"/>
  <c r="Q801" i="28"/>
  <c r="R801" i="28"/>
  <c r="S801" i="28"/>
  <c r="T801" i="28"/>
  <c r="V801" i="28"/>
  <c r="K802" i="28"/>
  <c r="M802" i="28"/>
  <c r="O802" i="28"/>
  <c r="P802" i="28"/>
  <c r="Q802" i="28"/>
  <c r="R802" i="28"/>
  <c r="S802" i="28"/>
  <c r="T802" i="28"/>
  <c r="V802" i="28"/>
  <c r="K803" i="28"/>
  <c r="M803" i="28"/>
  <c r="O803" i="28"/>
  <c r="P803" i="28"/>
  <c r="Q803" i="28"/>
  <c r="R803" i="28"/>
  <c r="S803" i="28"/>
  <c r="T803" i="28"/>
  <c r="V803" i="28"/>
  <c r="K804" i="28"/>
  <c r="M804" i="28"/>
  <c r="O804" i="28"/>
  <c r="P804" i="28"/>
  <c r="Q804" i="28"/>
  <c r="R804" i="28"/>
  <c r="S804" i="28"/>
  <c r="T804" i="28"/>
  <c r="V804" i="28"/>
  <c r="K805" i="28"/>
  <c r="M805" i="28"/>
  <c r="O805" i="28"/>
  <c r="P805" i="28"/>
  <c r="Q805" i="28"/>
  <c r="R805" i="28"/>
  <c r="S805" i="28"/>
  <c r="T805" i="28"/>
  <c r="V805" i="28"/>
  <c r="K806" i="28"/>
  <c r="M806" i="28"/>
  <c r="O806" i="28"/>
  <c r="P806" i="28"/>
  <c r="Q806" i="28"/>
  <c r="R806" i="28"/>
  <c r="S806" i="28"/>
  <c r="T806" i="28"/>
  <c r="V806" i="28"/>
  <c r="K807" i="28"/>
  <c r="M807" i="28"/>
  <c r="O807" i="28"/>
  <c r="P807" i="28"/>
  <c r="Q807" i="28"/>
  <c r="R807" i="28"/>
  <c r="S807" i="28"/>
  <c r="T807" i="28"/>
  <c r="V807" i="28"/>
  <c r="K808" i="28"/>
  <c r="M808" i="28"/>
  <c r="O808" i="28"/>
  <c r="P808" i="28"/>
  <c r="Q808" i="28"/>
  <c r="R808" i="28"/>
  <c r="S808" i="28"/>
  <c r="T808" i="28"/>
  <c r="V808" i="28"/>
  <c r="K809" i="28"/>
  <c r="M809" i="28"/>
  <c r="O809" i="28"/>
  <c r="P809" i="28"/>
  <c r="Q809" i="28"/>
  <c r="R809" i="28"/>
  <c r="S809" i="28"/>
  <c r="T809" i="28"/>
  <c r="V809" i="28"/>
  <c r="K810" i="28"/>
  <c r="M810" i="28"/>
  <c r="O810" i="28"/>
  <c r="P810" i="28"/>
  <c r="Q810" i="28"/>
  <c r="R810" i="28"/>
  <c r="S810" i="28"/>
  <c r="T810" i="28"/>
  <c r="V810" i="28"/>
  <c r="K811" i="28"/>
  <c r="M811" i="28"/>
  <c r="O811" i="28"/>
  <c r="P811" i="28"/>
  <c r="Q811" i="28"/>
  <c r="R811" i="28"/>
  <c r="S811" i="28"/>
  <c r="T811" i="28"/>
  <c r="V811" i="28"/>
  <c r="K812" i="28"/>
  <c r="M812" i="28"/>
  <c r="O812" i="28"/>
  <c r="P812" i="28"/>
  <c r="Q812" i="28"/>
  <c r="R812" i="28"/>
  <c r="S812" i="28"/>
  <c r="T812" i="28"/>
  <c r="V812" i="28"/>
  <c r="K813" i="28"/>
  <c r="M813" i="28"/>
  <c r="O813" i="28"/>
  <c r="P813" i="28"/>
  <c r="Q813" i="28"/>
  <c r="R813" i="28"/>
  <c r="S813" i="28"/>
  <c r="T813" i="28"/>
  <c r="V813" i="28"/>
  <c r="K814" i="28"/>
  <c r="M814" i="28"/>
  <c r="O814" i="28"/>
  <c r="P814" i="28"/>
  <c r="Q814" i="28"/>
  <c r="R814" i="28"/>
  <c r="S814" i="28"/>
  <c r="T814" i="28"/>
  <c r="V814" i="28"/>
  <c r="K815" i="28"/>
  <c r="M815" i="28"/>
  <c r="O815" i="28"/>
  <c r="P815" i="28"/>
  <c r="Q815" i="28"/>
  <c r="R815" i="28"/>
  <c r="S815" i="28"/>
  <c r="T815" i="28"/>
  <c r="V815" i="28"/>
  <c r="K816" i="28"/>
  <c r="M816" i="28"/>
  <c r="O816" i="28"/>
  <c r="P816" i="28"/>
  <c r="Q816" i="28"/>
  <c r="R816" i="28"/>
  <c r="S816" i="28"/>
  <c r="T816" i="28"/>
  <c r="V816" i="28"/>
  <c r="K817" i="28"/>
  <c r="M817" i="28"/>
  <c r="O817" i="28"/>
  <c r="P817" i="28"/>
  <c r="Q817" i="28"/>
  <c r="R817" i="28"/>
  <c r="S817" i="28"/>
  <c r="T817" i="28"/>
  <c r="V817" i="28"/>
  <c r="K818" i="28"/>
  <c r="M818" i="28"/>
  <c r="O818" i="28"/>
  <c r="P818" i="28"/>
  <c r="Q818" i="28"/>
  <c r="R818" i="28"/>
  <c r="S818" i="28"/>
  <c r="T818" i="28"/>
  <c r="V818" i="28"/>
  <c r="K819" i="28"/>
  <c r="M819" i="28"/>
  <c r="O819" i="28"/>
  <c r="P819" i="28"/>
  <c r="Q819" i="28"/>
  <c r="R819" i="28"/>
  <c r="S819" i="28"/>
  <c r="T819" i="28"/>
  <c r="V819" i="28"/>
  <c r="K820" i="28"/>
  <c r="M820" i="28"/>
  <c r="O820" i="28"/>
  <c r="P820" i="28"/>
  <c r="Q820" i="28"/>
  <c r="R820" i="28"/>
  <c r="S820" i="28"/>
  <c r="T820" i="28"/>
  <c r="V820" i="28"/>
  <c r="K821" i="28"/>
  <c r="M821" i="28"/>
  <c r="O821" i="28"/>
  <c r="P821" i="28"/>
  <c r="Q821" i="28"/>
  <c r="R821" i="28"/>
  <c r="S821" i="28"/>
  <c r="T821" i="28"/>
  <c r="V821" i="28"/>
  <c r="K822" i="28"/>
  <c r="M822" i="28"/>
  <c r="O822" i="28"/>
  <c r="P822" i="28"/>
  <c r="Q822" i="28"/>
  <c r="R822" i="28"/>
  <c r="S822" i="28"/>
  <c r="T822" i="28"/>
  <c r="V822" i="28"/>
  <c r="K823" i="28"/>
  <c r="M823" i="28"/>
  <c r="O823" i="28"/>
  <c r="P823" i="28"/>
  <c r="Q823" i="28"/>
  <c r="R823" i="28"/>
  <c r="S823" i="28"/>
  <c r="T823" i="28"/>
  <c r="V823" i="28"/>
  <c r="K824" i="28"/>
  <c r="M824" i="28"/>
  <c r="O824" i="28"/>
  <c r="P824" i="28"/>
  <c r="Q824" i="28"/>
  <c r="R824" i="28"/>
  <c r="S824" i="28"/>
  <c r="T824" i="28"/>
  <c r="V824" i="28"/>
  <c r="K825" i="28"/>
  <c r="M825" i="28"/>
  <c r="O825" i="28"/>
  <c r="P825" i="28"/>
  <c r="Q825" i="28"/>
  <c r="R825" i="28"/>
  <c r="S825" i="28"/>
  <c r="T825" i="28"/>
  <c r="V825" i="28"/>
  <c r="K826" i="28"/>
  <c r="M826" i="28"/>
  <c r="O826" i="28"/>
  <c r="P826" i="28"/>
  <c r="Q826" i="28"/>
  <c r="R826" i="28"/>
  <c r="S826" i="28"/>
  <c r="T826" i="28"/>
  <c r="V826" i="28"/>
  <c r="K827" i="28"/>
  <c r="M827" i="28"/>
  <c r="O827" i="28"/>
  <c r="P827" i="28"/>
  <c r="Q827" i="28"/>
  <c r="R827" i="28"/>
  <c r="S827" i="28"/>
  <c r="T827" i="28"/>
  <c r="V827" i="28"/>
  <c r="K828" i="28"/>
  <c r="M828" i="28"/>
  <c r="O828" i="28"/>
  <c r="P828" i="28"/>
  <c r="Q828" i="28"/>
  <c r="R828" i="28"/>
  <c r="S828" i="28"/>
  <c r="T828" i="28"/>
  <c r="V828" i="28"/>
  <c r="K829" i="28"/>
  <c r="M829" i="28"/>
  <c r="O829" i="28"/>
  <c r="P829" i="28"/>
  <c r="Q829" i="28"/>
  <c r="R829" i="28"/>
  <c r="S829" i="28"/>
  <c r="T829" i="28"/>
  <c r="V829" i="28"/>
  <c r="K830" i="28"/>
  <c r="M830" i="28"/>
  <c r="O830" i="28"/>
  <c r="P830" i="28"/>
  <c r="Q830" i="28"/>
  <c r="R830" i="28"/>
  <c r="S830" i="28"/>
  <c r="T830" i="28"/>
  <c r="V830" i="28"/>
  <c r="K831" i="28"/>
  <c r="M831" i="28"/>
  <c r="O831" i="28"/>
  <c r="P831" i="28"/>
  <c r="Q831" i="28"/>
  <c r="R831" i="28"/>
  <c r="S831" i="28"/>
  <c r="T831" i="28"/>
  <c r="V831" i="28"/>
  <c r="K832" i="28"/>
  <c r="M832" i="28"/>
  <c r="O832" i="28"/>
  <c r="P832" i="28"/>
  <c r="Q832" i="28"/>
  <c r="R832" i="28"/>
  <c r="S832" i="28"/>
  <c r="T832" i="28"/>
  <c r="V832" i="28"/>
  <c r="K833" i="28"/>
  <c r="M833" i="28"/>
  <c r="O833" i="28"/>
  <c r="P833" i="28"/>
  <c r="Q833" i="28"/>
  <c r="R833" i="28"/>
  <c r="S833" i="28"/>
  <c r="T833" i="28"/>
  <c r="V833" i="28"/>
  <c r="K834" i="28"/>
  <c r="M834" i="28"/>
  <c r="O834" i="28"/>
  <c r="P834" i="28"/>
  <c r="Q834" i="28"/>
  <c r="R834" i="28"/>
  <c r="S834" i="28"/>
  <c r="T834" i="28"/>
  <c r="V834" i="28"/>
  <c r="K835" i="28"/>
  <c r="M835" i="28"/>
  <c r="O835" i="28"/>
  <c r="P835" i="28"/>
  <c r="Q835" i="28"/>
  <c r="R835" i="28"/>
  <c r="S835" i="28"/>
  <c r="T835" i="28"/>
  <c r="V835" i="28"/>
  <c r="K836" i="28"/>
  <c r="M836" i="28"/>
  <c r="O836" i="28"/>
  <c r="P836" i="28"/>
  <c r="Q836" i="28"/>
  <c r="R836" i="28"/>
  <c r="S836" i="28"/>
  <c r="T836" i="28"/>
  <c r="V836" i="28"/>
  <c r="K837" i="28"/>
  <c r="M837" i="28"/>
  <c r="O837" i="28"/>
  <c r="P837" i="28"/>
  <c r="Q837" i="28"/>
  <c r="R837" i="28"/>
  <c r="S837" i="28"/>
  <c r="T837" i="28"/>
  <c r="V837" i="28"/>
  <c r="K838" i="28"/>
  <c r="M838" i="28"/>
  <c r="O838" i="28"/>
  <c r="P838" i="28"/>
  <c r="Q838" i="28"/>
  <c r="R838" i="28"/>
  <c r="S838" i="28"/>
  <c r="T838" i="28"/>
  <c r="V838" i="28"/>
  <c r="K839" i="28"/>
  <c r="M839" i="28"/>
  <c r="O839" i="28"/>
  <c r="P839" i="28"/>
  <c r="Q839" i="28"/>
  <c r="R839" i="28"/>
  <c r="S839" i="28"/>
  <c r="T839" i="28"/>
  <c r="V839" i="28"/>
  <c r="K840" i="28"/>
  <c r="M840" i="28"/>
  <c r="O840" i="28"/>
  <c r="P840" i="28"/>
  <c r="Q840" i="28"/>
  <c r="R840" i="28"/>
  <c r="S840" i="28"/>
  <c r="T840" i="28"/>
  <c r="V840" i="28"/>
  <c r="K841" i="28"/>
  <c r="M841" i="28"/>
  <c r="O841" i="28"/>
  <c r="P841" i="28"/>
  <c r="Q841" i="28"/>
  <c r="R841" i="28"/>
  <c r="S841" i="28"/>
  <c r="T841" i="28"/>
  <c r="V841" i="28"/>
  <c r="K842" i="28"/>
  <c r="M842" i="28"/>
  <c r="O842" i="28"/>
  <c r="P842" i="28"/>
  <c r="Q842" i="28"/>
  <c r="R842" i="28"/>
  <c r="S842" i="28"/>
  <c r="T842" i="28"/>
  <c r="V842" i="28"/>
  <c r="K843" i="28"/>
  <c r="M843" i="28"/>
  <c r="O843" i="28"/>
  <c r="P843" i="28"/>
  <c r="Q843" i="28"/>
  <c r="R843" i="28"/>
  <c r="S843" i="28"/>
  <c r="T843" i="28"/>
  <c r="V843" i="28"/>
  <c r="K844" i="28"/>
  <c r="M844" i="28"/>
  <c r="O844" i="28"/>
  <c r="P844" i="28"/>
  <c r="Q844" i="28"/>
  <c r="R844" i="28"/>
  <c r="S844" i="28"/>
  <c r="T844" i="28"/>
  <c r="V844" i="28"/>
  <c r="K845" i="28"/>
  <c r="M845" i="28"/>
  <c r="O845" i="28"/>
  <c r="P845" i="28"/>
  <c r="Q845" i="28"/>
  <c r="R845" i="28"/>
  <c r="S845" i="28"/>
  <c r="T845" i="28"/>
  <c r="V845" i="28"/>
  <c r="K846" i="28"/>
  <c r="M846" i="28"/>
  <c r="O846" i="28"/>
  <c r="P846" i="28"/>
  <c r="Q846" i="28"/>
  <c r="R846" i="28"/>
  <c r="S846" i="28"/>
  <c r="T846" i="28"/>
  <c r="V846" i="28"/>
  <c r="K847" i="28"/>
  <c r="M847" i="28"/>
  <c r="O847" i="28"/>
  <c r="P847" i="28"/>
  <c r="Q847" i="28"/>
  <c r="R847" i="28"/>
  <c r="S847" i="28"/>
  <c r="T847" i="28"/>
  <c r="V847" i="28"/>
  <c r="K848" i="28"/>
  <c r="M848" i="28"/>
  <c r="O848" i="28"/>
  <c r="P848" i="28"/>
  <c r="Q848" i="28"/>
  <c r="R848" i="28"/>
  <c r="S848" i="28"/>
  <c r="T848" i="28"/>
  <c r="V848" i="28"/>
  <c r="K849" i="28"/>
  <c r="M849" i="28"/>
  <c r="O849" i="28"/>
  <c r="P849" i="28"/>
  <c r="Q849" i="28"/>
  <c r="R849" i="28"/>
  <c r="S849" i="28"/>
  <c r="T849" i="28"/>
  <c r="V849" i="28"/>
  <c r="K850" i="28"/>
  <c r="M850" i="28"/>
  <c r="O850" i="28"/>
  <c r="P850" i="28"/>
  <c r="Q850" i="28"/>
  <c r="R850" i="28"/>
  <c r="S850" i="28"/>
  <c r="T850" i="28"/>
  <c r="V850" i="28"/>
  <c r="K851" i="28"/>
  <c r="M851" i="28"/>
  <c r="O851" i="28"/>
  <c r="P851" i="28"/>
  <c r="Q851" i="28"/>
  <c r="R851" i="28"/>
  <c r="S851" i="28"/>
  <c r="T851" i="28"/>
  <c r="V851" i="28"/>
  <c r="K852" i="28"/>
  <c r="M852" i="28"/>
  <c r="O852" i="28"/>
  <c r="P852" i="28"/>
  <c r="Q852" i="28"/>
  <c r="R852" i="28"/>
  <c r="S852" i="28"/>
  <c r="T852" i="28"/>
  <c r="V852" i="28"/>
  <c r="K853" i="28"/>
  <c r="M853" i="28"/>
  <c r="O853" i="28"/>
  <c r="P853" i="28"/>
  <c r="Q853" i="28"/>
  <c r="R853" i="28"/>
  <c r="S853" i="28"/>
  <c r="T853" i="28"/>
  <c r="V853" i="28"/>
  <c r="K854" i="28"/>
  <c r="M854" i="28"/>
  <c r="O854" i="28"/>
  <c r="P854" i="28"/>
  <c r="Q854" i="28"/>
  <c r="R854" i="28"/>
  <c r="S854" i="28"/>
  <c r="T854" i="28"/>
  <c r="V854" i="28"/>
  <c r="K855" i="28"/>
  <c r="M855" i="28"/>
  <c r="O855" i="28"/>
  <c r="P855" i="28"/>
  <c r="Q855" i="28"/>
  <c r="R855" i="28"/>
  <c r="S855" i="28"/>
  <c r="T855" i="28"/>
  <c r="V855" i="28"/>
  <c r="K856" i="28"/>
  <c r="M856" i="28"/>
  <c r="O856" i="28"/>
  <c r="P856" i="28"/>
  <c r="Q856" i="28"/>
  <c r="R856" i="28"/>
  <c r="S856" i="28"/>
  <c r="T856" i="28"/>
  <c r="V856" i="28"/>
  <c r="K857" i="28"/>
  <c r="M857" i="28"/>
  <c r="O857" i="28"/>
  <c r="P857" i="28"/>
  <c r="Q857" i="28"/>
  <c r="R857" i="28"/>
  <c r="S857" i="28"/>
  <c r="T857" i="28"/>
  <c r="V857" i="28"/>
  <c r="K858" i="28"/>
  <c r="M858" i="28"/>
  <c r="O858" i="28"/>
  <c r="P858" i="28"/>
  <c r="Q858" i="28"/>
  <c r="R858" i="28"/>
  <c r="S858" i="28"/>
  <c r="T858" i="28"/>
  <c r="V858" i="28"/>
  <c r="K859" i="28"/>
  <c r="M859" i="28"/>
  <c r="O859" i="28"/>
  <c r="P859" i="28"/>
  <c r="Q859" i="28"/>
  <c r="R859" i="28"/>
  <c r="S859" i="28"/>
  <c r="T859" i="28"/>
  <c r="V859" i="28"/>
  <c r="K860" i="28"/>
  <c r="M860" i="28"/>
  <c r="O860" i="28"/>
  <c r="P860" i="28"/>
  <c r="Q860" i="28"/>
  <c r="R860" i="28"/>
  <c r="S860" i="28"/>
  <c r="T860" i="28"/>
  <c r="V860" i="28"/>
  <c r="K861" i="28"/>
  <c r="M861" i="28"/>
  <c r="O861" i="28"/>
  <c r="P861" i="28"/>
  <c r="Q861" i="28"/>
  <c r="R861" i="28"/>
  <c r="S861" i="28"/>
  <c r="T861" i="28"/>
  <c r="V861" i="28"/>
  <c r="K862" i="28"/>
  <c r="M862" i="28"/>
  <c r="O862" i="28"/>
  <c r="P862" i="28"/>
  <c r="Q862" i="28"/>
  <c r="R862" i="28"/>
  <c r="S862" i="28"/>
  <c r="T862" i="28"/>
  <c r="V862" i="28"/>
  <c r="K863" i="28"/>
  <c r="M863" i="28"/>
  <c r="O863" i="28"/>
  <c r="P863" i="28"/>
  <c r="Q863" i="28"/>
  <c r="R863" i="28"/>
  <c r="S863" i="28"/>
  <c r="T863" i="28"/>
  <c r="V863" i="28"/>
  <c r="K864" i="28"/>
  <c r="M864" i="28"/>
  <c r="O864" i="28"/>
  <c r="P864" i="28"/>
  <c r="Q864" i="28"/>
  <c r="R864" i="28"/>
  <c r="S864" i="28"/>
  <c r="T864" i="28"/>
  <c r="V864" i="28"/>
  <c r="K865" i="28"/>
  <c r="M865" i="28"/>
  <c r="O865" i="28"/>
  <c r="P865" i="28"/>
  <c r="Q865" i="28"/>
  <c r="R865" i="28"/>
  <c r="S865" i="28"/>
  <c r="T865" i="28"/>
  <c r="V865" i="28"/>
  <c r="K866" i="28"/>
  <c r="M866" i="28"/>
  <c r="O866" i="28"/>
  <c r="P866" i="28"/>
  <c r="Q866" i="28"/>
  <c r="R866" i="28"/>
  <c r="S866" i="28"/>
  <c r="T866" i="28"/>
  <c r="V866" i="28"/>
  <c r="K867" i="28"/>
  <c r="M867" i="28"/>
  <c r="O867" i="28"/>
  <c r="P867" i="28"/>
  <c r="Q867" i="28"/>
  <c r="R867" i="28"/>
  <c r="S867" i="28"/>
  <c r="T867" i="28"/>
  <c r="V867" i="28"/>
  <c r="K868" i="28"/>
  <c r="M868" i="28"/>
  <c r="O868" i="28"/>
  <c r="P868" i="28"/>
  <c r="Q868" i="28"/>
  <c r="R868" i="28"/>
  <c r="S868" i="28"/>
  <c r="T868" i="28"/>
  <c r="V868" i="28"/>
  <c r="K869" i="28"/>
  <c r="M869" i="28"/>
  <c r="O869" i="28"/>
  <c r="P869" i="28"/>
  <c r="Q869" i="28"/>
  <c r="R869" i="28"/>
  <c r="S869" i="28"/>
  <c r="T869" i="28"/>
  <c r="V869" i="28"/>
  <c r="K870" i="28"/>
  <c r="M870" i="28"/>
  <c r="O870" i="28"/>
  <c r="P870" i="28"/>
  <c r="Q870" i="28"/>
  <c r="R870" i="28"/>
  <c r="S870" i="28"/>
  <c r="T870" i="28"/>
  <c r="V870" i="28"/>
  <c r="K871" i="28"/>
  <c r="M871" i="28"/>
  <c r="O871" i="28"/>
  <c r="P871" i="28"/>
  <c r="Q871" i="28"/>
  <c r="R871" i="28"/>
  <c r="S871" i="28"/>
  <c r="T871" i="28"/>
  <c r="V871" i="28"/>
  <c r="K872" i="28"/>
  <c r="M872" i="28"/>
  <c r="O872" i="28"/>
  <c r="P872" i="28"/>
  <c r="Q872" i="28"/>
  <c r="R872" i="28"/>
  <c r="S872" i="28"/>
  <c r="T872" i="28"/>
  <c r="V872" i="28"/>
  <c r="K873" i="28"/>
  <c r="M873" i="28"/>
  <c r="O873" i="28"/>
  <c r="P873" i="28"/>
  <c r="Q873" i="28"/>
  <c r="R873" i="28"/>
  <c r="S873" i="28"/>
  <c r="T873" i="28"/>
  <c r="V873" i="28"/>
  <c r="K874" i="28"/>
  <c r="M874" i="28"/>
  <c r="O874" i="28"/>
  <c r="P874" i="28"/>
  <c r="Q874" i="28"/>
  <c r="R874" i="28"/>
  <c r="S874" i="28"/>
  <c r="T874" i="28"/>
  <c r="V874" i="28"/>
  <c r="K875" i="28"/>
  <c r="M875" i="28"/>
  <c r="O875" i="28"/>
  <c r="P875" i="28"/>
  <c r="Q875" i="28"/>
  <c r="R875" i="28"/>
  <c r="S875" i="28"/>
  <c r="T875" i="28"/>
  <c r="V875" i="28"/>
  <c r="K876" i="28"/>
  <c r="M876" i="28"/>
  <c r="O876" i="28"/>
  <c r="P876" i="28"/>
  <c r="Q876" i="28"/>
  <c r="R876" i="28"/>
  <c r="S876" i="28"/>
  <c r="T876" i="28"/>
  <c r="V876" i="28"/>
  <c r="K877" i="28"/>
  <c r="M877" i="28"/>
  <c r="O877" i="28"/>
  <c r="P877" i="28"/>
  <c r="Q877" i="28"/>
  <c r="R877" i="28"/>
  <c r="S877" i="28"/>
  <c r="T877" i="28"/>
  <c r="V877" i="28"/>
  <c r="K878" i="28"/>
  <c r="M878" i="28"/>
  <c r="O878" i="28"/>
  <c r="P878" i="28"/>
  <c r="Q878" i="28"/>
  <c r="R878" i="28"/>
  <c r="S878" i="28"/>
  <c r="T878" i="28"/>
  <c r="V878" i="28"/>
  <c r="K879" i="28"/>
  <c r="M879" i="28"/>
  <c r="O879" i="28"/>
  <c r="P879" i="28"/>
  <c r="Q879" i="28"/>
  <c r="R879" i="28"/>
  <c r="S879" i="28"/>
  <c r="T879" i="28"/>
  <c r="V879" i="28"/>
  <c r="K880" i="28"/>
  <c r="M880" i="28"/>
  <c r="O880" i="28"/>
  <c r="P880" i="28"/>
  <c r="Q880" i="28"/>
  <c r="R880" i="28"/>
  <c r="S880" i="28"/>
  <c r="T880" i="28"/>
  <c r="V880" i="28"/>
  <c r="K881" i="28"/>
  <c r="M881" i="28"/>
  <c r="O881" i="28"/>
  <c r="P881" i="28"/>
  <c r="Q881" i="28"/>
  <c r="R881" i="28"/>
  <c r="S881" i="28"/>
  <c r="T881" i="28"/>
  <c r="V881" i="28"/>
  <c r="K882" i="28"/>
  <c r="M882" i="28"/>
  <c r="O882" i="28"/>
  <c r="P882" i="28"/>
  <c r="Q882" i="28"/>
  <c r="R882" i="28"/>
  <c r="S882" i="28"/>
  <c r="T882" i="28"/>
  <c r="V882" i="28"/>
  <c r="K883" i="28"/>
  <c r="M883" i="28"/>
  <c r="O883" i="28"/>
  <c r="P883" i="28"/>
  <c r="Q883" i="28"/>
  <c r="R883" i="28"/>
  <c r="S883" i="28"/>
  <c r="T883" i="28"/>
  <c r="V883" i="28"/>
  <c r="K884" i="28"/>
  <c r="M884" i="28"/>
  <c r="O884" i="28"/>
  <c r="P884" i="28"/>
  <c r="Q884" i="28"/>
  <c r="R884" i="28"/>
  <c r="S884" i="28"/>
  <c r="T884" i="28"/>
  <c r="V884" i="28"/>
  <c r="K885" i="28"/>
  <c r="M885" i="28"/>
  <c r="O885" i="28"/>
  <c r="P885" i="28"/>
  <c r="Q885" i="28"/>
  <c r="R885" i="28"/>
  <c r="S885" i="28"/>
  <c r="T885" i="28"/>
  <c r="V885" i="28"/>
  <c r="K886" i="28"/>
  <c r="M886" i="28"/>
  <c r="O886" i="28"/>
  <c r="P886" i="28"/>
  <c r="Q886" i="28"/>
  <c r="R886" i="28"/>
  <c r="S886" i="28"/>
  <c r="T886" i="28"/>
  <c r="V886" i="28"/>
  <c r="K887" i="28"/>
  <c r="M887" i="28"/>
  <c r="O887" i="28"/>
  <c r="P887" i="28"/>
  <c r="Q887" i="28"/>
  <c r="R887" i="28"/>
  <c r="S887" i="28"/>
  <c r="T887" i="28"/>
  <c r="V887" i="28"/>
  <c r="K888" i="28"/>
  <c r="M888" i="28"/>
  <c r="O888" i="28"/>
  <c r="P888" i="28"/>
  <c r="Q888" i="28"/>
  <c r="R888" i="28"/>
  <c r="S888" i="28"/>
  <c r="T888" i="28"/>
  <c r="V888" i="28"/>
  <c r="K889" i="28"/>
  <c r="M889" i="28"/>
  <c r="O889" i="28"/>
  <c r="P889" i="28"/>
  <c r="Q889" i="28"/>
  <c r="R889" i="28"/>
  <c r="S889" i="28"/>
  <c r="T889" i="28"/>
  <c r="V889" i="28"/>
  <c r="K890" i="28"/>
  <c r="M890" i="28"/>
  <c r="O890" i="28"/>
  <c r="P890" i="28"/>
  <c r="Q890" i="28"/>
  <c r="R890" i="28"/>
  <c r="S890" i="28"/>
  <c r="T890" i="28"/>
  <c r="V890" i="28"/>
  <c r="K891" i="28"/>
  <c r="M891" i="28"/>
  <c r="O891" i="28"/>
  <c r="P891" i="28"/>
  <c r="Q891" i="28"/>
  <c r="R891" i="28"/>
  <c r="S891" i="28"/>
  <c r="T891" i="28"/>
  <c r="V891" i="28"/>
  <c r="K892" i="28"/>
  <c r="M892" i="28"/>
  <c r="O892" i="28"/>
  <c r="P892" i="28"/>
  <c r="Q892" i="28"/>
  <c r="R892" i="28"/>
  <c r="S892" i="28"/>
  <c r="T892" i="28"/>
  <c r="V892" i="28"/>
  <c r="K893" i="28"/>
  <c r="M893" i="28"/>
  <c r="O893" i="28"/>
  <c r="P893" i="28"/>
  <c r="Q893" i="28"/>
  <c r="R893" i="28"/>
  <c r="S893" i="28"/>
  <c r="T893" i="28"/>
  <c r="V893" i="28"/>
  <c r="K894" i="28"/>
  <c r="M894" i="28"/>
  <c r="O894" i="28"/>
  <c r="P894" i="28"/>
  <c r="Q894" i="28"/>
  <c r="R894" i="28"/>
  <c r="S894" i="28"/>
  <c r="T894" i="28"/>
  <c r="V894" i="28"/>
  <c r="K895" i="28"/>
  <c r="M895" i="28"/>
  <c r="O895" i="28"/>
  <c r="P895" i="28"/>
  <c r="Q895" i="28"/>
  <c r="R895" i="28"/>
  <c r="S895" i="28"/>
  <c r="T895" i="28"/>
  <c r="V895" i="28"/>
  <c r="K896" i="28"/>
  <c r="M896" i="28"/>
  <c r="O896" i="28"/>
  <c r="P896" i="28"/>
  <c r="Q896" i="28"/>
  <c r="R896" i="28"/>
  <c r="S896" i="28"/>
  <c r="T896" i="28"/>
  <c r="V896" i="28"/>
  <c r="K897" i="28"/>
  <c r="M897" i="28"/>
  <c r="O897" i="28"/>
  <c r="P897" i="28"/>
  <c r="Q897" i="28"/>
  <c r="R897" i="28"/>
  <c r="S897" i="28"/>
  <c r="T897" i="28"/>
  <c r="V897" i="28"/>
  <c r="K898" i="28"/>
  <c r="M898" i="28"/>
  <c r="O898" i="28"/>
  <c r="P898" i="28"/>
  <c r="Q898" i="28"/>
  <c r="R898" i="28"/>
  <c r="S898" i="28"/>
  <c r="T898" i="28"/>
  <c r="V898" i="28"/>
  <c r="K899" i="28"/>
  <c r="M899" i="28"/>
  <c r="O899" i="28"/>
  <c r="P899" i="28"/>
  <c r="Q899" i="28"/>
  <c r="R899" i="28"/>
  <c r="S899" i="28"/>
  <c r="T899" i="28"/>
  <c r="V899" i="28"/>
  <c r="K900" i="28"/>
  <c r="M900" i="28"/>
  <c r="O900" i="28"/>
  <c r="P900" i="28"/>
  <c r="Q900" i="28"/>
  <c r="R900" i="28"/>
  <c r="S900" i="28"/>
  <c r="T900" i="28"/>
  <c r="V900" i="28"/>
  <c r="K901" i="28"/>
  <c r="M901" i="28"/>
  <c r="O901" i="28"/>
  <c r="P901" i="28"/>
  <c r="Q901" i="28"/>
  <c r="R901" i="28"/>
  <c r="S901" i="28"/>
  <c r="T901" i="28"/>
  <c r="V901" i="28"/>
  <c r="K902" i="28"/>
  <c r="M902" i="28"/>
  <c r="O902" i="28"/>
  <c r="P902" i="28"/>
  <c r="Q902" i="28"/>
  <c r="R902" i="28"/>
  <c r="S902" i="28"/>
  <c r="T902" i="28"/>
  <c r="V902" i="28"/>
  <c r="K903" i="28"/>
  <c r="M903" i="28"/>
  <c r="O903" i="28"/>
  <c r="P903" i="28"/>
  <c r="Q903" i="28"/>
  <c r="R903" i="28"/>
  <c r="S903" i="28"/>
  <c r="T903" i="28"/>
  <c r="V903" i="28"/>
  <c r="K904" i="28"/>
  <c r="M904" i="28"/>
  <c r="O904" i="28"/>
  <c r="P904" i="28"/>
  <c r="Q904" i="28"/>
  <c r="R904" i="28"/>
  <c r="S904" i="28"/>
  <c r="T904" i="28"/>
  <c r="V904" i="28"/>
  <c r="K905" i="28"/>
  <c r="M905" i="28"/>
  <c r="O905" i="28"/>
  <c r="P905" i="28"/>
  <c r="Q905" i="28"/>
  <c r="R905" i="28"/>
  <c r="S905" i="28"/>
  <c r="T905" i="28"/>
  <c r="V905" i="28"/>
  <c r="K906" i="28"/>
  <c r="M906" i="28"/>
  <c r="O906" i="28"/>
  <c r="P906" i="28"/>
  <c r="Q906" i="28"/>
  <c r="R906" i="28"/>
  <c r="S906" i="28"/>
  <c r="T906" i="28"/>
  <c r="V906" i="28"/>
  <c r="K907" i="28"/>
  <c r="M907" i="28"/>
  <c r="O907" i="28"/>
  <c r="P907" i="28"/>
  <c r="Q907" i="28"/>
  <c r="R907" i="28"/>
  <c r="S907" i="28"/>
  <c r="T907" i="28"/>
  <c r="V907" i="28"/>
  <c r="K908" i="28"/>
  <c r="M908" i="28"/>
  <c r="O908" i="28"/>
  <c r="P908" i="28"/>
  <c r="Q908" i="28"/>
  <c r="R908" i="28"/>
  <c r="S908" i="28"/>
  <c r="T908" i="28"/>
  <c r="V908" i="28"/>
  <c r="K909" i="28"/>
  <c r="M909" i="28"/>
  <c r="O909" i="28"/>
  <c r="P909" i="28"/>
  <c r="Q909" i="28"/>
  <c r="R909" i="28"/>
  <c r="S909" i="28"/>
  <c r="T909" i="28"/>
  <c r="V909" i="28"/>
  <c r="K910" i="28"/>
  <c r="M910" i="28"/>
  <c r="O910" i="28"/>
  <c r="P910" i="28"/>
  <c r="Q910" i="28"/>
  <c r="R910" i="28"/>
  <c r="S910" i="28"/>
  <c r="T910" i="28"/>
  <c r="V910" i="28"/>
  <c r="K911" i="28"/>
  <c r="M911" i="28"/>
  <c r="O911" i="28"/>
  <c r="P911" i="28"/>
  <c r="Q911" i="28"/>
  <c r="R911" i="28"/>
  <c r="S911" i="28"/>
  <c r="T911" i="28"/>
  <c r="V911" i="28"/>
  <c r="K912" i="28"/>
  <c r="M912" i="28"/>
  <c r="O912" i="28"/>
  <c r="P912" i="28"/>
  <c r="Q912" i="28"/>
  <c r="R912" i="28"/>
  <c r="S912" i="28"/>
  <c r="T912" i="28"/>
  <c r="V912" i="28"/>
  <c r="K913" i="28"/>
  <c r="M913" i="28"/>
  <c r="O913" i="28"/>
  <c r="P913" i="28"/>
  <c r="Q913" i="28"/>
  <c r="R913" i="28"/>
  <c r="S913" i="28"/>
  <c r="T913" i="28"/>
  <c r="V913" i="28"/>
  <c r="K914" i="28"/>
  <c r="M914" i="28"/>
  <c r="O914" i="28"/>
  <c r="P914" i="28"/>
  <c r="Q914" i="28"/>
  <c r="R914" i="28"/>
  <c r="S914" i="28"/>
  <c r="T914" i="28"/>
  <c r="V914" i="28"/>
  <c r="K915" i="28"/>
  <c r="M915" i="28"/>
  <c r="O915" i="28"/>
  <c r="P915" i="28"/>
  <c r="Q915" i="28"/>
  <c r="R915" i="28"/>
  <c r="S915" i="28"/>
  <c r="T915" i="28"/>
  <c r="V915" i="28"/>
  <c r="K916" i="28"/>
  <c r="M916" i="28"/>
  <c r="O916" i="28"/>
  <c r="P916" i="28"/>
  <c r="Q916" i="28"/>
  <c r="R916" i="28"/>
  <c r="S916" i="28"/>
  <c r="T916" i="28"/>
  <c r="V916" i="28"/>
  <c r="K917" i="28"/>
  <c r="M917" i="28"/>
  <c r="O917" i="28"/>
  <c r="P917" i="28"/>
  <c r="Q917" i="28"/>
  <c r="R917" i="28"/>
  <c r="S917" i="28"/>
  <c r="T917" i="28"/>
  <c r="V917" i="28"/>
  <c r="K918" i="28"/>
  <c r="M918" i="28"/>
  <c r="O918" i="28"/>
  <c r="P918" i="28"/>
  <c r="Q918" i="28"/>
  <c r="R918" i="28"/>
  <c r="S918" i="28"/>
  <c r="T918" i="28"/>
  <c r="V918" i="28"/>
  <c r="K919" i="28"/>
  <c r="M919" i="28"/>
  <c r="O919" i="28"/>
  <c r="P919" i="28"/>
  <c r="Q919" i="28"/>
  <c r="R919" i="28"/>
  <c r="S919" i="28"/>
  <c r="T919" i="28"/>
  <c r="V919" i="28"/>
  <c r="K920" i="28"/>
  <c r="M920" i="28"/>
  <c r="O920" i="28"/>
  <c r="P920" i="28"/>
  <c r="Q920" i="28"/>
  <c r="R920" i="28"/>
  <c r="S920" i="28"/>
  <c r="T920" i="28"/>
  <c r="V920" i="28"/>
  <c r="K921" i="28"/>
  <c r="M921" i="28"/>
  <c r="O921" i="28"/>
  <c r="P921" i="28"/>
  <c r="Q921" i="28"/>
  <c r="R921" i="28"/>
  <c r="S921" i="28"/>
  <c r="T921" i="28"/>
  <c r="V921" i="28"/>
  <c r="K922" i="28"/>
  <c r="M922" i="28"/>
  <c r="O922" i="28"/>
  <c r="P922" i="28"/>
  <c r="Q922" i="28"/>
  <c r="R922" i="28"/>
  <c r="S922" i="28"/>
  <c r="T922" i="28"/>
  <c r="V922" i="28"/>
  <c r="K923" i="28"/>
  <c r="M923" i="28"/>
  <c r="O923" i="28"/>
  <c r="P923" i="28"/>
  <c r="Q923" i="28"/>
  <c r="R923" i="28"/>
  <c r="S923" i="28"/>
  <c r="T923" i="28"/>
  <c r="V923" i="28"/>
  <c r="K924" i="28"/>
  <c r="M924" i="28"/>
  <c r="O924" i="28"/>
  <c r="P924" i="28"/>
  <c r="Q924" i="28"/>
  <c r="R924" i="28"/>
  <c r="S924" i="28"/>
  <c r="T924" i="28"/>
  <c r="V924" i="28"/>
  <c r="K925" i="28"/>
  <c r="M925" i="28"/>
  <c r="O925" i="28"/>
  <c r="P925" i="28"/>
  <c r="Q925" i="28"/>
  <c r="R925" i="28"/>
  <c r="S925" i="28"/>
  <c r="T925" i="28"/>
  <c r="V925" i="28"/>
  <c r="K926" i="28"/>
  <c r="M926" i="28"/>
  <c r="O926" i="28"/>
  <c r="P926" i="28"/>
  <c r="Q926" i="28"/>
  <c r="R926" i="28"/>
  <c r="S926" i="28"/>
  <c r="T926" i="28"/>
  <c r="V926" i="28"/>
  <c r="K927" i="28"/>
  <c r="M927" i="28"/>
  <c r="O927" i="28"/>
  <c r="P927" i="28"/>
  <c r="Q927" i="28"/>
  <c r="R927" i="28"/>
  <c r="S927" i="28"/>
  <c r="T927" i="28"/>
  <c r="V927" i="28"/>
  <c r="K928" i="28"/>
  <c r="M928" i="28"/>
  <c r="O928" i="28"/>
  <c r="P928" i="28"/>
  <c r="Q928" i="28"/>
  <c r="R928" i="28"/>
  <c r="S928" i="28"/>
  <c r="T928" i="28"/>
  <c r="V928" i="28"/>
  <c r="K929" i="28"/>
  <c r="M929" i="28"/>
  <c r="O929" i="28"/>
  <c r="P929" i="28"/>
  <c r="Q929" i="28"/>
  <c r="R929" i="28"/>
  <c r="S929" i="28"/>
  <c r="T929" i="28"/>
  <c r="V929" i="28"/>
  <c r="K930" i="28"/>
  <c r="M930" i="28"/>
  <c r="O930" i="28"/>
  <c r="P930" i="28"/>
  <c r="Q930" i="28"/>
  <c r="R930" i="28"/>
  <c r="S930" i="28"/>
  <c r="T930" i="28"/>
  <c r="V930" i="28"/>
  <c r="K931" i="28"/>
  <c r="M931" i="28"/>
  <c r="O931" i="28"/>
  <c r="P931" i="28"/>
  <c r="Q931" i="28"/>
  <c r="R931" i="28"/>
  <c r="S931" i="28"/>
  <c r="T931" i="28"/>
  <c r="V931" i="28"/>
  <c r="K932" i="28"/>
  <c r="M932" i="28"/>
  <c r="O932" i="28"/>
  <c r="P932" i="28"/>
  <c r="Q932" i="28"/>
  <c r="R932" i="28"/>
  <c r="S932" i="28"/>
  <c r="T932" i="28"/>
  <c r="V932" i="28"/>
  <c r="K933" i="28"/>
  <c r="M933" i="28"/>
  <c r="O933" i="28"/>
  <c r="P933" i="28"/>
  <c r="Q933" i="28"/>
  <c r="R933" i="28"/>
  <c r="S933" i="28"/>
  <c r="T933" i="28"/>
  <c r="V933" i="28"/>
  <c r="K934" i="28"/>
  <c r="M934" i="28"/>
  <c r="O934" i="28"/>
  <c r="P934" i="28"/>
  <c r="Q934" i="28"/>
  <c r="R934" i="28"/>
  <c r="S934" i="28"/>
  <c r="T934" i="28"/>
  <c r="V934" i="28"/>
  <c r="K935" i="28"/>
  <c r="M935" i="28"/>
  <c r="O935" i="28"/>
  <c r="P935" i="28"/>
  <c r="Q935" i="28"/>
  <c r="R935" i="28"/>
  <c r="S935" i="28"/>
  <c r="T935" i="28"/>
  <c r="V935" i="28"/>
  <c r="K936" i="28"/>
  <c r="M936" i="28"/>
  <c r="O936" i="28"/>
  <c r="P936" i="28"/>
  <c r="Q936" i="28"/>
  <c r="R936" i="28"/>
  <c r="S936" i="28"/>
  <c r="T936" i="28"/>
  <c r="V936" i="28"/>
  <c r="K937" i="28"/>
  <c r="M937" i="28"/>
  <c r="O937" i="28"/>
  <c r="P937" i="28"/>
  <c r="Q937" i="28"/>
  <c r="R937" i="28"/>
  <c r="S937" i="28"/>
  <c r="T937" i="28"/>
  <c r="V937" i="28"/>
  <c r="K938" i="28"/>
  <c r="M938" i="28"/>
  <c r="O938" i="28"/>
  <c r="P938" i="28"/>
  <c r="Q938" i="28"/>
  <c r="R938" i="28"/>
  <c r="S938" i="28"/>
  <c r="T938" i="28"/>
  <c r="V938" i="28"/>
  <c r="K939" i="28"/>
  <c r="M939" i="28"/>
  <c r="O939" i="28"/>
  <c r="P939" i="28"/>
  <c r="Q939" i="28"/>
  <c r="R939" i="28"/>
  <c r="S939" i="28"/>
  <c r="T939" i="28"/>
  <c r="V939" i="28"/>
  <c r="K940" i="28"/>
  <c r="M940" i="28"/>
  <c r="O940" i="28"/>
  <c r="P940" i="28"/>
  <c r="Q940" i="28"/>
  <c r="R940" i="28"/>
  <c r="S940" i="28"/>
  <c r="T940" i="28"/>
  <c r="V940" i="28"/>
  <c r="K941" i="28"/>
  <c r="M941" i="28"/>
  <c r="O941" i="28"/>
  <c r="P941" i="28"/>
  <c r="Q941" i="28"/>
  <c r="R941" i="28"/>
  <c r="S941" i="28"/>
  <c r="T941" i="28"/>
  <c r="V941" i="28"/>
  <c r="K942" i="28"/>
  <c r="M942" i="28"/>
  <c r="O942" i="28"/>
  <c r="P942" i="28"/>
  <c r="Q942" i="28"/>
  <c r="R942" i="28"/>
  <c r="S942" i="28"/>
  <c r="T942" i="28"/>
  <c r="V942" i="28"/>
  <c r="K943" i="28"/>
  <c r="M943" i="28"/>
  <c r="O943" i="28"/>
  <c r="P943" i="28"/>
  <c r="Q943" i="28"/>
  <c r="R943" i="28"/>
  <c r="S943" i="28"/>
  <c r="T943" i="28"/>
  <c r="V943" i="28"/>
  <c r="K944" i="28"/>
  <c r="M944" i="28"/>
  <c r="O944" i="28"/>
  <c r="P944" i="28"/>
  <c r="Q944" i="28"/>
  <c r="R944" i="28"/>
  <c r="S944" i="28"/>
  <c r="T944" i="28"/>
  <c r="V944" i="28"/>
  <c r="K945" i="28"/>
  <c r="M945" i="28"/>
  <c r="O945" i="28"/>
  <c r="P945" i="28"/>
  <c r="Q945" i="28"/>
  <c r="R945" i="28"/>
  <c r="S945" i="28"/>
  <c r="T945" i="28"/>
  <c r="V945" i="28"/>
  <c r="K946" i="28"/>
  <c r="M946" i="28"/>
  <c r="O946" i="28"/>
  <c r="P946" i="28"/>
  <c r="Q946" i="28"/>
  <c r="R946" i="28"/>
  <c r="S946" i="28"/>
  <c r="T946" i="28"/>
  <c r="V946" i="28"/>
  <c r="K947" i="28"/>
  <c r="M947" i="28"/>
  <c r="O947" i="28"/>
  <c r="P947" i="28"/>
  <c r="Q947" i="28"/>
  <c r="R947" i="28"/>
  <c r="S947" i="28"/>
  <c r="T947" i="28"/>
  <c r="V947" i="28"/>
  <c r="K948" i="28"/>
  <c r="M948" i="28"/>
  <c r="O948" i="28"/>
  <c r="P948" i="28"/>
  <c r="Q948" i="28"/>
  <c r="R948" i="28"/>
  <c r="S948" i="28"/>
  <c r="T948" i="28"/>
  <c r="V948" i="28"/>
  <c r="K949" i="28"/>
  <c r="M949" i="28"/>
  <c r="O949" i="28"/>
  <c r="P949" i="28"/>
  <c r="Q949" i="28"/>
  <c r="R949" i="28"/>
  <c r="S949" i="28"/>
  <c r="T949" i="28"/>
  <c r="V949" i="28"/>
  <c r="K950" i="28"/>
  <c r="M950" i="28"/>
  <c r="O950" i="28"/>
  <c r="P950" i="28"/>
  <c r="Q950" i="28"/>
  <c r="R950" i="28"/>
  <c r="S950" i="28"/>
  <c r="T950" i="28"/>
  <c r="V950" i="28"/>
  <c r="K951" i="28"/>
  <c r="M951" i="28"/>
  <c r="O951" i="28"/>
  <c r="P951" i="28"/>
  <c r="Q951" i="28"/>
  <c r="R951" i="28"/>
  <c r="S951" i="28"/>
  <c r="T951" i="28"/>
  <c r="V951" i="28"/>
  <c r="K952" i="28"/>
  <c r="M952" i="28"/>
  <c r="O952" i="28"/>
  <c r="P952" i="28"/>
  <c r="Q952" i="28"/>
  <c r="R952" i="28"/>
  <c r="S952" i="28"/>
  <c r="T952" i="28"/>
  <c r="V952" i="28"/>
  <c r="K953" i="28"/>
  <c r="M953" i="28"/>
  <c r="O953" i="28"/>
  <c r="P953" i="28"/>
  <c r="Q953" i="28"/>
  <c r="R953" i="28"/>
  <c r="S953" i="28"/>
  <c r="T953" i="28"/>
  <c r="V953" i="28"/>
  <c r="K954" i="28"/>
  <c r="M954" i="28"/>
  <c r="O954" i="28"/>
  <c r="P954" i="28"/>
  <c r="Q954" i="28"/>
  <c r="R954" i="28"/>
  <c r="S954" i="28"/>
  <c r="T954" i="28"/>
  <c r="V954" i="28"/>
  <c r="K955" i="28"/>
  <c r="M955" i="28"/>
  <c r="O955" i="28"/>
  <c r="P955" i="28"/>
  <c r="Q955" i="28"/>
  <c r="R955" i="28"/>
  <c r="S955" i="28"/>
  <c r="T955" i="28"/>
  <c r="V955" i="28"/>
  <c r="K956" i="28"/>
  <c r="M956" i="28"/>
  <c r="O956" i="28"/>
  <c r="P956" i="28"/>
  <c r="Q956" i="28"/>
  <c r="R956" i="28"/>
  <c r="S956" i="28"/>
  <c r="T956" i="28"/>
  <c r="V956" i="28"/>
  <c r="K957" i="28"/>
  <c r="M957" i="28"/>
  <c r="O957" i="28"/>
  <c r="P957" i="28"/>
  <c r="Q957" i="28"/>
  <c r="R957" i="28"/>
  <c r="S957" i="28"/>
  <c r="T957" i="28"/>
  <c r="V957" i="28"/>
  <c r="K958" i="28"/>
  <c r="M958" i="28"/>
  <c r="O958" i="28"/>
  <c r="P958" i="28"/>
  <c r="Q958" i="28"/>
  <c r="R958" i="28"/>
  <c r="S958" i="28"/>
  <c r="T958" i="28"/>
  <c r="V958" i="28"/>
  <c r="K959" i="28"/>
  <c r="M959" i="28"/>
  <c r="O959" i="28"/>
  <c r="P959" i="28"/>
  <c r="Q959" i="28"/>
  <c r="R959" i="28"/>
  <c r="S959" i="28"/>
  <c r="T959" i="28"/>
  <c r="V959" i="28"/>
  <c r="K960" i="28"/>
  <c r="M960" i="28"/>
  <c r="O960" i="28"/>
  <c r="P960" i="28"/>
  <c r="Q960" i="28"/>
  <c r="R960" i="28"/>
  <c r="S960" i="28"/>
  <c r="T960" i="28"/>
  <c r="V960" i="28"/>
  <c r="K961" i="28"/>
  <c r="M961" i="28"/>
  <c r="O961" i="28"/>
  <c r="P961" i="28"/>
  <c r="Q961" i="28"/>
  <c r="R961" i="28"/>
  <c r="S961" i="28"/>
  <c r="T961" i="28"/>
  <c r="V961" i="28"/>
  <c r="K962" i="28"/>
  <c r="M962" i="28"/>
  <c r="O962" i="28"/>
  <c r="P962" i="28"/>
  <c r="Q962" i="28"/>
  <c r="R962" i="28"/>
  <c r="S962" i="28"/>
  <c r="T962" i="28"/>
  <c r="V962" i="28"/>
  <c r="K963" i="28"/>
  <c r="M963" i="28"/>
  <c r="O963" i="28"/>
  <c r="P963" i="28"/>
  <c r="Q963" i="28"/>
  <c r="R963" i="28"/>
  <c r="S963" i="28"/>
  <c r="T963" i="28"/>
  <c r="V963" i="28"/>
  <c r="K964" i="28"/>
  <c r="M964" i="28"/>
  <c r="O964" i="28"/>
  <c r="P964" i="28"/>
  <c r="Q964" i="28"/>
  <c r="R964" i="28"/>
  <c r="S964" i="28"/>
  <c r="T964" i="28"/>
  <c r="V964" i="28"/>
  <c r="K965" i="28"/>
  <c r="M965" i="28"/>
  <c r="O965" i="28"/>
  <c r="P965" i="28"/>
  <c r="Q965" i="28"/>
  <c r="R965" i="28"/>
  <c r="S965" i="28"/>
  <c r="T965" i="28"/>
  <c r="V965" i="28"/>
  <c r="K966" i="28"/>
  <c r="M966" i="28"/>
  <c r="O966" i="28"/>
  <c r="P966" i="28"/>
  <c r="Q966" i="28"/>
  <c r="R966" i="28"/>
  <c r="S966" i="28"/>
  <c r="T966" i="28"/>
  <c r="V966" i="28"/>
  <c r="K967" i="28"/>
  <c r="M967" i="28"/>
  <c r="O967" i="28"/>
  <c r="P967" i="28"/>
  <c r="Q967" i="28"/>
  <c r="R967" i="28"/>
  <c r="S967" i="28"/>
  <c r="T967" i="28"/>
  <c r="V967" i="28"/>
  <c r="K968" i="28"/>
  <c r="M968" i="28"/>
  <c r="O968" i="28"/>
  <c r="P968" i="28"/>
  <c r="Q968" i="28"/>
  <c r="R968" i="28"/>
  <c r="S968" i="28"/>
  <c r="T968" i="28"/>
  <c r="V968" i="28"/>
  <c r="K969" i="28"/>
  <c r="M969" i="28"/>
  <c r="O969" i="28"/>
  <c r="P969" i="28"/>
  <c r="Q969" i="28"/>
  <c r="R969" i="28"/>
  <c r="S969" i="28"/>
  <c r="T969" i="28"/>
  <c r="V969" i="28"/>
  <c r="K970" i="28"/>
  <c r="M970" i="28"/>
  <c r="O970" i="28"/>
  <c r="P970" i="28"/>
  <c r="Q970" i="28"/>
  <c r="R970" i="28"/>
  <c r="S970" i="28"/>
  <c r="T970" i="28"/>
  <c r="V970" i="28"/>
  <c r="K971" i="28"/>
  <c r="M971" i="28"/>
  <c r="O971" i="28"/>
  <c r="P971" i="28"/>
  <c r="Q971" i="28"/>
  <c r="R971" i="28"/>
  <c r="S971" i="28"/>
  <c r="T971" i="28"/>
  <c r="V971" i="28"/>
  <c r="K972" i="28"/>
  <c r="M972" i="28"/>
  <c r="O972" i="28"/>
  <c r="P972" i="28"/>
  <c r="Q972" i="28"/>
  <c r="R972" i="28"/>
  <c r="S972" i="28"/>
  <c r="T972" i="28"/>
  <c r="V972" i="28"/>
  <c r="K973" i="28"/>
  <c r="M973" i="28"/>
  <c r="O973" i="28"/>
  <c r="P973" i="28"/>
  <c r="Q973" i="28"/>
  <c r="R973" i="28"/>
  <c r="S973" i="28"/>
  <c r="T973" i="28"/>
  <c r="V973" i="28"/>
  <c r="K974" i="28"/>
  <c r="M974" i="28"/>
  <c r="O974" i="28"/>
  <c r="P974" i="28"/>
  <c r="Q974" i="28"/>
  <c r="R974" i="28"/>
  <c r="S974" i="28"/>
  <c r="T974" i="28"/>
  <c r="V974" i="28"/>
  <c r="K975" i="28"/>
  <c r="M975" i="28"/>
  <c r="O975" i="28"/>
  <c r="P975" i="28"/>
  <c r="Q975" i="28"/>
  <c r="R975" i="28"/>
  <c r="S975" i="28"/>
  <c r="T975" i="28"/>
  <c r="V975" i="28"/>
  <c r="K976" i="28"/>
  <c r="M976" i="28"/>
  <c r="O976" i="28"/>
  <c r="P976" i="28"/>
  <c r="Q976" i="28"/>
  <c r="R976" i="28"/>
  <c r="S976" i="28"/>
  <c r="T976" i="28"/>
  <c r="V976" i="28"/>
  <c r="K977" i="28"/>
  <c r="M977" i="28"/>
  <c r="O977" i="28"/>
  <c r="P977" i="28"/>
  <c r="Q977" i="28"/>
  <c r="R977" i="28"/>
  <c r="S977" i="28"/>
  <c r="T977" i="28"/>
  <c r="V977" i="28"/>
  <c r="K978" i="28"/>
  <c r="M978" i="28"/>
  <c r="O978" i="28"/>
  <c r="P978" i="28"/>
  <c r="Q978" i="28"/>
  <c r="R978" i="28"/>
  <c r="S978" i="28"/>
  <c r="T978" i="28"/>
  <c r="V978" i="28"/>
  <c r="K979" i="28"/>
  <c r="M979" i="28"/>
  <c r="O979" i="28"/>
  <c r="P979" i="28"/>
  <c r="Q979" i="28"/>
  <c r="R979" i="28"/>
  <c r="S979" i="28"/>
  <c r="T979" i="28"/>
  <c r="V979" i="28"/>
  <c r="K980" i="28"/>
  <c r="M980" i="28"/>
  <c r="O980" i="28"/>
  <c r="P980" i="28"/>
  <c r="Q980" i="28"/>
  <c r="R980" i="28"/>
  <c r="S980" i="28"/>
  <c r="T980" i="28"/>
  <c r="V980" i="28"/>
  <c r="K981" i="28"/>
  <c r="M981" i="28"/>
  <c r="O981" i="28"/>
  <c r="P981" i="28"/>
  <c r="Q981" i="28"/>
  <c r="R981" i="28"/>
  <c r="S981" i="28"/>
  <c r="T981" i="28"/>
  <c r="V981" i="28"/>
  <c r="K982" i="28"/>
  <c r="M982" i="28"/>
  <c r="O982" i="28"/>
  <c r="P982" i="28"/>
  <c r="Q982" i="28"/>
  <c r="R982" i="28"/>
  <c r="S982" i="28"/>
  <c r="T982" i="28"/>
  <c r="V982" i="28"/>
  <c r="K983" i="28"/>
  <c r="M983" i="28"/>
  <c r="O983" i="28"/>
  <c r="P983" i="28"/>
  <c r="Q983" i="28"/>
  <c r="R983" i="28"/>
  <c r="S983" i="28"/>
  <c r="T983" i="28"/>
  <c r="V983" i="28"/>
  <c r="K984" i="28"/>
  <c r="M984" i="28"/>
  <c r="O984" i="28"/>
  <c r="P984" i="28"/>
  <c r="Q984" i="28"/>
  <c r="R984" i="28"/>
  <c r="S984" i="28"/>
  <c r="T984" i="28"/>
  <c r="V984" i="28"/>
  <c r="K985" i="28"/>
  <c r="M985" i="28"/>
  <c r="O985" i="28"/>
  <c r="P985" i="28"/>
  <c r="Q985" i="28"/>
  <c r="R985" i="28"/>
  <c r="S985" i="28"/>
  <c r="T985" i="28"/>
  <c r="V985" i="28"/>
  <c r="K986" i="28"/>
  <c r="M986" i="28"/>
  <c r="O986" i="28"/>
  <c r="P986" i="28"/>
  <c r="Q986" i="28"/>
  <c r="R986" i="28"/>
  <c r="S986" i="28"/>
  <c r="T986" i="28"/>
  <c r="V986" i="28"/>
  <c r="K987" i="28"/>
  <c r="M987" i="28"/>
  <c r="O987" i="28"/>
  <c r="P987" i="28"/>
  <c r="Q987" i="28"/>
  <c r="R987" i="28"/>
  <c r="S987" i="28"/>
  <c r="T987" i="28"/>
  <c r="V987" i="28"/>
  <c r="K988" i="28"/>
  <c r="M988" i="28"/>
  <c r="O988" i="28"/>
  <c r="P988" i="28"/>
  <c r="Q988" i="28"/>
  <c r="R988" i="28"/>
  <c r="S988" i="28"/>
  <c r="T988" i="28"/>
  <c r="V988" i="28"/>
  <c r="K989" i="28"/>
  <c r="M989" i="28"/>
  <c r="O989" i="28"/>
  <c r="P989" i="28"/>
  <c r="Q989" i="28"/>
  <c r="R989" i="28"/>
  <c r="S989" i="28"/>
  <c r="T989" i="28"/>
  <c r="V989" i="28"/>
  <c r="K990" i="28"/>
  <c r="M990" i="28"/>
  <c r="O990" i="28"/>
  <c r="P990" i="28"/>
  <c r="Q990" i="28"/>
  <c r="R990" i="28"/>
  <c r="S990" i="28"/>
  <c r="T990" i="28"/>
  <c r="V990" i="28"/>
  <c r="K991" i="28"/>
  <c r="M991" i="28"/>
  <c r="O991" i="28"/>
  <c r="P991" i="28"/>
  <c r="Q991" i="28"/>
  <c r="R991" i="28"/>
  <c r="S991" i="28"/>
  <c r="T991" i="28"/>
  <c r="V991" i="28"/>
  <c r="K992" i="28"/>
  <c r="M992" i="28"/>
  <c r="O992" i="28"/>
  <c r="P992" i="28"/>
  <c r="Q992" i="28"/>
  <c r="R992" i="28"/>
  <c r="S992" i="28"/>
  <c r="T992" i="28"/>
  <c r="V992" i="28"/>
  <c r="K993" i="28"/>
  <c r="M993" i="28"/>
  <c r="O993" i="28"/>
  <c r="P993" i="28"/>
  <c r="Q993" i="28"/>
  <c r="R993" i="28"/>
  <c r="S993" i="28"/>
  <c r="T993" i="28"/>
  <c r="V993" i="28"/>
  <c r="K994" i="28"/>
  <c r="M994" i="28"/>
  <c r="O994" i="28"/>
  <c r="P994" i="28"/>
  <c r="Q994" i="28"/>
  <c r="R994" i="28"/>
  <c r="S994" i="28"/>
  <c r="T994" i="28"/>
  <c r="V994" i="28"/>
  <c r="K995" i="28"/>
  <c r="M995" i="28"/>
  <c r="O995" i="28"/>
  <c r="P995" i="28"/>
  <c r="Q995" i="28"/>
  <c r="R995" i="28"/>
  <c r="S995" i="28"/>
  <c r="T995" i="28"/>
  <c r="V995" i="28"/>
  <c r="K996" i="28"/>
  <c r="M996" i="28"/>
  <c r="O996" i="28"/>
  <c r="P996" i="28"/>
  <c r="Q996" i="28"/>
  <c r="R996" i="28"/>
  <c r="S996" i="28"/>
  <c r="T996" i="28"/>
  <c r="V996" i="28"/>
  <c r="K997" i="28"/>
  <c r="M997" i="28"/>
  <c r="O997" i="28"/>
  <c r="P997" i="28"/>
  <c r="Q997" i="28"/>
  <c r="R997" i="28"/>
  <c r="S997" i="28"/>
  <c r="T997" i="28"/>
  <c r="V997" i="28"/>
  <c r="K998" i="28"/>
  <c r="M998" i="28"/>
  <c r="O998" i="28"/>
  <c r="P998" i="28"/>
  <c r="Q998" i="28"/>
  <c r="R998" i="28"/>
  <c r="S998" i="28"/>
  <c r="T998" i="28"/>
  <c r="V998" i="28"/>
  <c r="K999" i="28"/>
  <c r="M999" i="28"/>
  <c r="O999" i="28"/>
  <c r="P999" i="28"/>
  <c r="Q999" i="28"/>
  <c r="R999" i="28"/>
  <c r="S999" i="28"/>
  <c r="T999" i="28"/>
  <c r="V999" i="28"/>
  <c r="K1000" i="28"/>
  <c r="M1000" i="28"/>
  <c r="O1000" i="28"/>
  <c r="P1000" i="28"/>
  <c r="Q1000" i="28"/>
  <c r="R1000" i="28"/>
  <c r="S1000" i="28"/>
  <c r="T1000" i="28"/>
  <c r="V1000" i="28"/>
  <c r="K1001" i="28"/>
  <c r="M1001" i="28"/>
  <c r="O1001" i="28"/>
  <c r="P1001" i="28"/>
  <c r="Q1001" i="28"/>
  <c r="R1001" i="28"/>
  <c r="S1001" i="28"/>
  <c r="T1001" i="28"/>
  <c r="V1001" i="28"/>
  <c r="K1002" i="28"/>
  <c r="M1002" i="28"/>
  <c r="O1002" i="28"/>
  <c r="P1002" i="28"/>
  <c r="Q1002" i="28"/>
  <c r="R1002" i="28"/>
  <c r="S1002" i="28"/>
  <c r="T1002" i="28"/>
  <c r="V1002" i="28"/>
  <c r="K1003" i="28"/>
  <c r="M1003" i="28"/>
  <c r="O1003" i="28"/>
  <c r="P1003" i="28"/>
  <c r="Q1003" i="28"/>
  <c r="R1003" i="28"/>
  <c r="S1003" i="28"/>
  <c r="T1003" i="28"/>
  <c r="V1003" i="28"/>
  <c r="K1004" i="28"/>
  <c r="M1004" i="28"/>
  <c r="O1004" i="28"/>
  <c r="P1004" i="28"/>
  <c r="Q1004" i="28"/>
  <c r="R1004" i="28"/>
  <c r="S1004" i="28"/>
  <c r="T1004" i="28"/>
  <c r="V1004" i="28"/>
  <c r="K1005" i="28"/>
  <c r="M1005" i="28"/>
  <c r="O1005" i="28"/>
  <c r="P1005" i="28"/>
  <c r="Q1005" i="28"/>
  <c r="R1005" i="28"/>
  <c r="S1005" i="28"/>
  <c r="T1005" i="28"/>
  <c r="V1005" i="28"/>
  <c r="K1006" i="28"/>
  <c r="M1006" i="28"/>
  <c r="O1006" i="28"/>
  <c r="P1006" i="28"/>
  <c r="Q1006" i="28"/>
  <c r="R1006" i="28"/>
  <c r="S1006" i="28"/>
  <c r="T1006" i="28"/>
  <c r="V1006" i="28"/>
  <c r="K1007" i="28"/>
  <c r="M1007" i="28"/>
  <c r="O1007" i="28"/>
  <c r="P1007" i="28"/>
  <c r="Q1007" i="28"/>
  <c r="R1007" i="28"/>
  <c r="S1007" i="28"/>
  <c r="T1007" i="28"/>
  <c r="V1007" i="28"/>
  <c r="K1008" i="28"/>
  <c r="M1008" i="28"/>
  <c r="O1008" i="28"/>
  <c r="P1008" i="28"/>
  <c r="Q1008" i="28"/>
  <c r="R1008" i="28"/>
  <c r="S1008" i="28"/>
  <c r="T1008" i="28"/>
  <c r="V1008" i="28"/>
  <c r="K1009" i="28"/>
  <c r="M1009" i="28"/>
  <c r="O1009" i="28"/>
  <c r="P1009" i="28"/>
  <c r="Q1009" i="28"/>
  <c r="R1009" i="28"/>
  <c r="S1009" i="28"/>
  <c r="T1009" i="28"/>
  <c r="V1009" i="28"/>
  <c r="K1010" i="28"/>
  <c r="M1010" i="28"/>
  <c r="O1010" i="28"/>
  <c r="P1010" i="28"/>
  <c r="Q1010" i="28"/>
  <c r="R1010" i="28"/>
  <c r="S1010" i="28"/>
  <c r="T1010" i="28"/>
  <c r="V1010" i="28"/>
  <c r="K1011" i="28"/>
  <c r="M1011" i="28"/>
  <c r="O1011" i="28"/>
  <c r="P1011" i="28"/>
  <c r="Q1011" i="28"/>
  <c r="R1011" i="28"/>
  <c r="S1011" i="28"/>
  <c r="T1011" i="28"/>
  <c r="V1011" i="28"/>
  <c r="K1012" i="28"/>
  <c r="M1012" i="28"/>
  <c r="O1012" i="28"/>
  <c r="P1012" i="28"/>
  <c r="Q1012" i="28"/>
  <c r="R1012" i="28"/>
  <c r="S1012" i="28"/>
  <c r="T1012" i="28"/>
  <c r="V1012" i="28"/>
  <c r="K1013" i="28"/>
  <c r="M1013" i="28"/>
  <c r="O1013" i="28"/>
  <c r="P1013" i="28"/>
  <c r="Q1013" i="28"/>
  <c r="R1013" i="28"/>
  <c r="S1013" i="28"/>
  <c r="T1013" i="28"/>
  <c r="V1013" i="28"/>
  <c r="K1014" i="28"/>
  <c r="M1014" i="28"/>
  <c r="O1014" i="28"/>
  <c r="P1014" i="28"/>
  <c r="Q1014" i="28"/>
  <c r="R1014" i="28"/>
  <c r="S1014" i="28"/>
  <c r="T1014" i="28"/>
  <c r="V1014" i="28"/>
  <c r="K1015" i="28"/>
  <c r="M1015" i="28"/>
  <c r="O1015" i="28"/>
  <c r="P1015" i="28"/>
  <c r="Q1015" i="28"/>
  <c r="R1015" i="28"/>
  <c r="S1015" i="28"/>
  <c r="T1015" i="28"/>
  <c r="V1015" i="28"/>
  <c r="K1016" i="28"/>
  <c r="M1016" i="28"/>
  <c r="O1016" i="28"/>
  <c r="P1016" i="28"/>
  <c r="Q1016" i="28"/>
  <c r="R1016" i="28"/>
  <c r="S1016" i="28"/>
  <c r="T1016" i="28"/>
  <c r="V1016" i="28"/>
  <c r="K1017" i="28"/>
  <c r="M1017" i="28"/>
  <c r="O1017" i="28"/>
  <c r="P1017" i="28"/>
  <c r="Q1017" i="28"/>
  <c r="R1017" i="28"/>
  <c r="S1017" i="28"/>
  <c r="T1017" i="28"/>
  <c r="V1017" i="28"/>
  <c r="K1018" i="28"/>
  <c r="M1018" i="28"/>
  <c r="O1018" i="28"/>
  <c r="P1018" i="28"/>
  <c r="Q1018" i="28"/>
  <c r="R1018" i="28"/>
  <c r="S1018" i="28"/>
  <c r="T1018" i="28"/>
  <c r="V1018" i="28"/>
  <c r="K1019" i="28"/>
  <c r="M1019" i="28"/>
  <c r="O1019" i="28"/>
  <c r="P1019" i="28"/>
  <c r="Q1019" i="28"/>
  <c r="R1019" i="28"/>
  <c r="S1019" i="28"/>
  <c r="T1019" i="28"/>
  <c r="V1019" i="28"/>
  <c r="K1020" i="28"/>
  <c r="M1020" i="28"/>
  <c r="O1020" i="28"/>
  <c r="P1020" i="28"/>
  <c r="Q1020" i="28"/>
  <c r="R1020" i="28"/>
  <c r="S1020" i="28"/>
  <c r="T1020" i="28"/>
  <c r="V1020" i="28"/>
  <c r="K1021" i="28"/>
  <c r="M1021" i="28"/>
  <c r="O1021" i="28"/>
  <c r="P1021" i="28"/>
  <c r="Q1021" i="28"/>
  <c r="R1021" i="28"/>
  <c r="S1021" i="28"/>
  <c r="T1021" i="28"/>
  <c r="V1021" i="28"/>
  <c r="K1022" i="28"/>
  <c r="M1022" i="28"/>
  <c r="O1022" i="28"/>
  <c r="P1022" i="28"/>
  <c r="Q1022" i="28"/>
  <c r="R1022" i="28"/>
  <c r="S1022" i="28"/>
  <c r="T1022" i="28"/>
  <c r="V1022" i="28"/>
  <c r="K1023" i="28"/>
  <c r="M1023" i="28"/>
  <c r="O1023" i="28"/>
  <c r="P1023" i="28"/>
  <c r="Q1023" i="28"/>
  <c r="R1023" i="28"/>
  <c r="S1023" i="28"/>
  <c r="T1023" i="28"/>
  <c r="V1023" i="28"/>
  <c r="K1024" i="28"/>
  <c r="M1024" i="28"/>
  <c r="O1024" i="28"/>
  <c r="P1024" i="28"/>
  <c r="Q1024" i="28"/>
  <c r="R1024" i="28"/>
  <c r="S1024" i="28"/>
  <c r="T1024" i="28"/>
  <c r="V1024" i="28"/>
  <c r="K1025" i="28"/>
  <c r="M1025" i="28"/>
  <c r="O1025" i="28"/>
  <c r="P1025" i="28"/>
  <c r="Q1025" i="28"/>
  <c r="R1025" i="28"/>
  <c r="S1025" i="28"/>
  <c r="T1025" i="28"/>
  <c r="V1025" i="28"/>
  <c r="K1026" i="28"/>
  <c r="M1026" i="28"/>
  <c r="O1026" i="28"/>
  <c r="P1026" i="28"/>
  <c r="Q1026" i="28"/>
  <c r="R1026" i="28"/>
  <c r="S1026" i="28"/>
  <c r="T1026" i="28"/>
  <c r="V1026" i="28"/>
  <c r="K1027" i="28"/>
  <c r="M1027" i="28"/>
  <c r="O1027" i="28"/>
  <c r="P1027" i="28"/>
  <c r="Q1027" i="28"/>
  <c r="R1027" i="28"/>
  <c r="S1027" i="28"/>
  <c r="T1027" i="28"/>
  <c r="V1027" i="28"/>
  <c r="K1028" i="28"/>
  <c r="M1028" i="28"/>
  <c r="O1028" i="28"/>
  <c r="P1028" i="28"/>
  <c r="Q1028" i="28"/>
  <c r="R1028" i="28"/>
  <c r="S1028" i="28"/>
  <c r="T1028" i="28"/>
  <c r="V1028" i="28"/>
  <c r="K1029" i="28"/>
  <c r="M1029" i="28"/>
  <c r="O1029" i="28"/>
  <c r="P1029" i="28"/>
  <c r="Q1029" i="28"/>
  <c r="R1029" i="28"/>
  <c r="S1029" i="28"/>
  <c r="T1029" i="28"/>
  <c r="V1029" i="28"/>
  <c r="K1030" i="28"/>
  <c r="M1030" i="28"/>
  <c r="O1030" i="28"/>
  <c r="P1030" i="28"/>
  <c r="Q1030" i="28"/>
  <c r="R1030" i="28"/>
  <c r="S1030" i="28"/>
  <c r="T1030" i="28"/>
  <c r="V1030" i="28"/>
  <c r="K1031" i="28"/>
  <c r="M1031" i="28"/>
  <c r="O1031" i="28"/>
  <c r="P1031" i="28"/>
  <c r="Q1031" i="28"/>
  <c r="R1031" i="28"/>
  <c r="S1031" i="28"/>
  <c r="T1031" i="28"/>
  <c r="V1031" i="28"/>
  <c r="K1032" i="28"/>
  <c r="M1032" i="28"/>
  <c r="O1032" i="28"/>
  <c r="P1032" i="28"/>
  <c r="Q1032" i="28"/>
  <c r="R1032" i="28"/>
  <c r="S1032" i="28"/>
  <c r="T1032" i="28"/>
  <c r="V1032" i="28"/>
  <c r="K1033" i="28"/>
  <c r="M1033" i="28"/>
  <c r="O1033" i="28"/>
  <c r="P1033" i="28"/>
  <c r="Q1033" i="28"/>
  <c r="R1033" i="28"/>
  <c r="S1033" i="28"/>
  <c r="T1033" i="28"/>
  <c r="V1033" i="28"/>
  <c r="K1034" i="28"/>
  <c r="M1034" i="28"/>
  <c r="O1034" i="28"/>
  <c r="P1034" i="28"/>
  <c r="Q1034" i="28"/>
  <c r="R1034" i="28"/>
  <c r="S1034" i="28"/>
  <c r="T1034" i="28"/>
  <c r="V1034" i="28"/>
  <c r="K1035" i="28"/>
  <c r="M1035" i="28"/>
  <c r="O1035" i="28"/>
  <c r="P1035" i="28"/>
  <c r="Q1035" i="28"/>
  <c r="R1035" i="28"/>
  <c r="S1035" i="28"/>
  <c r="T1035" i="28"/>
  <c r="V1035" i="28"/>
  <c r="K1036" i="28"/>
  <c r="M1036" i="28"/>
  <c r="O1036" i="28"/>
  <c r="P1036" i="28"/>
  <c r="Q1036" i="28"/>
  <c r="R1036" i="28"/>
  <c r="S1036" i="28"/>
  <c r="T1036" i="28"/>
  <c r="V1036" i="28"/>
  <c r="K1037" i="28"/>
  <c r="M1037" i="28"/>
  <c r="O1037" i="28"/>
  <c r="P1037" i="28"/>
  <c r="Q1037" i="28"/>
  <c r="R1037" i="28"/>
  <c r="S1037" i="28"/>
  <c r="T1037" i="28"/>
  <c r="V1037" i="28"/>
  <c r="K1038" i="28"/>
  <c r="M1038" i="28"/>
  <c r="O1038" i="28"/>
  <c r="P1038" i="28"/>
  <c r="Q1038" i="28"/>
  <c r="R1038" i="28"/>
  <c r="S1038" i="28"/>
  <c r="T1038" i="28"/>
  <c r="V1038" i="28"/>
  <c r="K1039" i="28"/>
  <c r="M1039" i="28"/>
  <c r="O1039" i="28"/>
  <c r="P1039" i="28"/>
  <c r="Q1039" i="28"/>
  <c r="R1039" i="28"/>
  <c r="S1039" i="28"/>
  <c r="T1039" i="28"/>
  <c r="V1039" i="28"/>
  <c r="K1040" i="28"/>
  <c r="M1040" i="28"/>
  <c r="O1040" i="28"/>
  <c r="P1040" i="28"/>
  <c r="Q1040" i="28"/>
  <c r="R1040" i="28"/>
  <c r="S1040" i="28"/>
  <c r="T1040" i="28"/>
  <c r="V1040" i="28"/>
  <c r="K1041" i="28"/>
  <c r="M1041" i="28"/>
  <c r="O1041" i="28"/>
  <c r="P1041" i="28"/>
  <c r="Q1041" i="28"/>
  <c r="R1041" i="28"/>
  <c r="S1041" i="28"/>
  <c r="T1041" i="28"/>
  <c r="V1041" i="28"/>
  <c r="K1042" i="28"/>
  <c r="M1042" i="28"/>
  <c r="O1042" i="28"/>
  <c r="P1042" i="28"/>
  <c r="Q1042" i="28"/>
  <c r="R1042" i="28"/>
  <c r="S1042" i="28"/>
  <c r="T1042" i="28"/>
  <c r="V1042" i="28"/>
  <c r="K1043" i="28"/>
  <c r="M1043" i="28"/>
  <c r="O1043" i="28"/>
  <c r="P1043" i="28"/>
  <c r="Q1043" i="28"/>
  <c r="R1043" i="28"/>
  <c r="S1043" i="28"/>
  <c r="T1043" i="28"/>
  <c r="V1043" i="28"/>
  <c r="K1044" i="28"/>
  <c r="M1044" i="28"/>
  <c r="O1044" i="28"/>
  <c r="P1044" i="28"/>
  <c r="Q1044" i="28"/>
  <c r="R1044" i="28"/>
  <c r="S1044" i="28"/>
  <c r="T1044" i="28"/>
  <c r="V1044" i="28"/>
  <c r="K1045" i="28"/>
  <c r="M1045" i="28"/>
  <c r="O1045" i="28"/>
  <c r="P1045" i="28"/>
  <c r="Q1045" i="28"/>
  <c r="R1045" i="28"/>
  <c r="S1045" i="28"/>
  <c r="T1045" i="28"/>
  <c r="V1045" i="28"/>
  <c r="K1046" i="28"/>
  <c r="M1046" i="28"/>
  <c r="O1046" i="28"/>
  <c r="P1046" i="28"/>
  <c r="Q1046" i="28"/>
  <c r="R1046" i="28"/>
  <c r="S1046" i="28"/>
  <c r="T1046" i="28"/>
  <c r="V1046" i="28"/>
  <c r="K1047" i="28"/>
  <c r="M1047" i="28"/>
  <c r="O1047" i="28"/>
  <c r="P1047" i="28"/>
  <c r="Q1047" i="28"/>
  <c r="R1047" i="28"/>
  <c r="S1047" i="28"/>
  <c r="T1047" i="28"/>
  <c r="V1047" i="28"/>
  <c r="K1048" i="28"/>
  <c r="M1048" i="28"/>
  <c r="O1048" i="28"/>
  <c r="P1048" i="28"/>
  <c r="Q1048" i="28"/>
  <c r="R1048" i="28"/>
  <c r="S1048" i="28"/>
  <c r="T1048" i="28"/>
  <c r="V1048" i="28"/>
  <c r="K1049" i="28"/>
  <c r="M1049" i="28"/>
  <c r="O1049" i="28"/>
  <c r="P1049" i="28"/>
  <c r="Q1049" i="28"/>
  <c r="R1049" i="28"/>
  <c r="S1049" i="28"/>
  <c r="T1049" i="28"/>
  <c r="V1049" i="28"/>
  <c r="K1050" i="28"/>
  <c r="M1050" i="28"/>
  <c r="O1050" i="28"/>
  <c r="P1050" i="28"/>
  <c r="Q1050" i="28"/>
  <c r="R1050" i="28"/>
  <c r="S1050" i="28"/>
  <c r="T1050" i="28"/>
  <c r="V1050" i="28"/>
  <c r="K1051" i="28"/>
  <c r="M1051" i="28"/>
  <c r="O1051" i="28"/>
  <c r="P1051" i="28"/>
  <c r="Q1051" i="28"/>
  <c r="R1051" i="28"/>
  <c r="S1051" i="28"/>
  <c r="T1051" i="28"/>
  <c r="V1051" i="28"/>
  <c r="K1052" i="28"/>
  <c r="M1052" i="28"/>
  <c r="O1052" i="28"/>
  <c r="P1052" i="28"/>
  <c r="Q1052" i="28"/>
  <c r="R1052" i="28"/>
  <c r="S1052" i="28"/>
  <c r="T1052" i="28"/>
  <c r="V1052" i="28"/>
  <c r="K1053" i="28"/>
  <c r="M1053" i="28"/>
  <c r="O1053" i="28"/>
  <c r="P1053" i="28"/>
  <c r="Q1053" i="28"/>
  <c r="R1053" i="28"/>
  <c r="S1053" i="28"/>
  <c r="T1053" i="28"/>
  <c r="V1053" i="28"/>
  <c r="K1054" i="28"/>
  <c r="M1054" i="28"/>
  <c r="O1054" i="28"/>
  <c r="P1054" i="28"/>
  <c r="Q1054" i="28"/>
  <c r="R1054" i="28"/>
  <c r="S1054" i="28"/>
  <c r="T1054" i="28"/>
  <c r="V1054" i="28"/>
  <c r="K1055" i="28"/>
  <c r="M1055" i="28"/>
  <c r="O1055" i="28"/>
  <c r="P1055" i="28"/>
  <c r="Q1055" i="28"/>
  <c r="R1055" i="28"/>
  <c r="S1055" i="28"/>
  <c r="T1055" i="28"/>
  <c r="V1055" i="28"/>
  <c r="K1056" i="28"/>
  <c r="M1056" i="28"/>
  <c r="O1056" i="28"/>
  <c r="P1056" i="28"/>
  <c r="Q1056" i="28"/>
  <c r="R1056" i="28"/>
  <c r="S1056" i="28"/>
  <c r="T1056" i="28"/>
  <c r="V1056" i="28"/>
  <c r="K1057" i="28"/>
  <c r="M1057" i="28"/>
  <c r="O1057" i="28"/>
  <c r="P1057" i="28"/>
  <c r="Q1057" i="28"/>
  <c r="R1057" i="28"/>
  <c r="S1057" i="28"/>
  <c r="T1057" i="28"/>
  <c r="V1057" i="28"/>
  <c r="K1058" i="28"/>
  <c r="M1058" i="28"/>
  <c r="O1058" i="28"/>
  <c r="P1058" i="28"/>
  <c r="Q1058" i="28"/>
  <c r="R1058" i="28"/>
  <c r="S1058" i="28"/>
  <c r="T1058" i="28"/>
  <c r="V1058" i="28"/>
  <c r="K1059" i="28"/>
  <c r="M1059" i="28"/>
  <c r="O1059" i="28"/>
  <c r="P1059" i="28"/>
  <c r="Q1059" i="28"/>
  <c r="R1059" i="28"/>
  <c r="S1059" i="28"/>
  <c r="T1059" i="28"/>
  <c r="V1059" i="28"/>
  <c r="K1060" i="28"/>
  <c r="M1060" i="28"/>
  <c r="O1060" i="28"/>
  <c r="P1060" i="28"/>
  <c r="Q1060" i="28"/>
  <c r="R1060" i="28"/>
  <c r="S1060" i="28"/>
  <c r="T1060" i="28"/>
  <c r="V1060" i="28"/>
  <c r="K1061" i="28"/>
  <c r="M1061" i="28"/>
  <c r="O1061" i="28"/>
  <c r="P1061" i="28"/>
  <c r="Q1061" i="28"/>
  <c r="R1061" i="28"/>
  <c r="S1061" i="28"/>
  <c r="T1061" i="28"/>
  <c r="V1061" i="28"/>
  <c r="K1062" i="28"/>
  <c r="M1062" i="28"/>
  <c r="O1062" i="28"/>
  <c r="P1062" i="28"/>
  <c r="Q1062" i="28"/>
  <c r="R1062" i="28"/>
  <c r="S1062" i="28"/>
  <c r="T1062" i="28"/>
  <c r="V1062" i="28"/>
  <c r="K1063" i="28"/>
  <c r="M1063" i="28"/>
  <c r="O1063" i="28"/>
  <c r="P1063" i="28"/>
  <c r="Q1063" i="28"/>
  <c r="R1063" i="28"/>
  <c r="S1063" i="28"/>
  <c r="T1063" i="28"/>
  <c r="V1063" i="28"/>
  <c r="K1064" i="28"/>
  <c r="M1064" i="28"/>
  <c r="O1064" i="28"/>
  <c r="P1064" i="28"/>
  <c r="Q1064" i="28"/>
  <c r="R1064" i="28"/>
  <c r="S1064" i="28"/>
  <c r="T1064" i="28"/>
  <c r="V1064" i="28"/>
  <c r="K1065" i="28"/>
  <c r="M1065" i="28"/>
  <c r="O1065" i="28"/>
  <c r="P1065" i="28"/>
  <c r="Q1065" i="28"/>
  <c r="R1065" i="28"/>
  <c r="S1065" i="28"/>
  <c r="T1065" i="28"/>
  <c r="V1065" i="28"/>
  <c r="K1066" i="28"/>
  <c r="M1066" i="28"/>
  <c r="O1066" i="28"/>
  <c r="P1066" i="28"/>
  <c r="Q1066" i="28"/>
  <c r="R1066" i="28"/>
  <c r="S1066" i="28"/>
  <c r="T1066" i="28"/>
  <c r="V1066" i="28"/>
  <c r="K1067" i="28"/>
  <c r="M1067" i="28"/>
  <c r="O1067" i="28"/>
  <c r="P1067" i="28"/>
  <c r="Q1067" i="28"/>
  <c r="R1067" i="28"/>
  <c r="S1067" i="28"/>
  <c r="T1067" i="28"/>
  <c r="V1067" i="28"/>
  <c r="K1068" i="28"/>
  <c r="M1068" i="28"/>
  <c r="O1068" i="28"/>
  <c r="P1068" i="28"/>
  <c r="Q1068" i="28"/>
  <c r="R1068" i="28"/>
  <c r="S1068" i="28"/>
  <c r="T1068" i="28"/>
  <c r="V1068" i="28"/>
  <c r="K1069" i="28"/>
  <c r="M1069" i="28"/>
  <c r="O1069" i="28"/>
  <c r="P1069" i="28"/>
  <c r="Q1069" i="28"/>
  <c r="R1069" i="28"/>
  <c r="S1069" i="28"/>
  <c r="T1069" i="28"/>
  <c r="V1069" i="28"/>
  <c r="K1070" i="28"/>
  <c r="M1070" i="28"/>
  <c r="O1070" i="28"/>
  <c r="P1070" i="28"/>
  <c r="Q1070" i="28"/>
  <c r="R1070" i="28"/>
  <c r="S1070" i="28"/>
  <c r="T1070" i="28"/>
  <c r="V1070" i="28"/>
  <c r="K1071" i="28"/>
  <c r="M1071" i="28"/>
  <c r="O1071" i="28"/>
  <c r="P1071" i="28"/>
  <c r="Q1071" i="28"/>
  <c r="R1071" i="28"/>
  <c r="S1071" i="28"/>
  <c r="T1071" i="28"/>
  <c r="V1071" i="28"/>
  <c r="K1072" i="28"/>
  <c r="M1072" i="28"/>
  <c r="O1072" i="28"/>
  <c r="P1072" i="28"/>
  <c r="Q1072" i="28"/>
  <c r="R1072" i="28"/>
  <c r="S1072" i="28"/>
  <c r="T1072" i="28"/>
  <c r="V1072" i="28"/>
  <c r="K1073" i="28"/>
  <c r="M1073" i="28"/>
  <c r="O1073" i="28"/>
  <c r="P1073" i="28"/>
  <c r="Q1073" i="28"/>
  <c r="R1073" i="28"/>
  <c r="S1073" i="28"/>
  <c r="T1073" i="28"/>
  <c r="V1073" i="28"/>
  <c r="K1074" i="28"/>
  <c r="M1074" i="28"/>
  <c r="O1074" i="28"/>
  <c r="P1074" i="28"/>
  <c r="Q1074" i="28"/>
  <c r="R1074" i="28"/>
  <c r="S1074" i="28"/>
  <c r="T1074" i="28"/>
  <c r="V1074" i="28"/>
  <c r="K1075" i="28"/>
  <c r="M1075" i="28"/>
  <c r="O1075" i="28"/>
  <c r="P1075" i="28"/>
  <c r="Q1075" i="28"/>
  <c r="R1075" i="28"/>
  <c r="S1075" i="28"/>
  <c r="T1075" i="28"/>
  <c r="V1075" i="28"/>
  <c r="K1076" i="28"/>
  <c r="M1076" i="28"/>
  <c r="O1076" i="28"/>
  <c r="P1076" i="28"/>
  <c r="Q1076" i="28"/>
  <c r="R1076" i="28"/>
  <c r="S1076" i="28"/>
  <c r="T1076" i="28"/>
  <c r="V1076" i="28"/>
  <c r="K1077" i="28"/>
  <c r="M1077" i="28"/>
  <c r="O1077" i="28"/>
  <c r="P1077" i="28"/>
  <c r="Q1077" i="28"/>
  <c r="R1077" i="28"/>
  <c r="S1077" i="28"/>
  <c r="T1077" i="28"/>
  <c r="V1077" i="28"/>
  <c r="K1078" i="28"/>
  <c r="M1078" i="28"/>
  <c r="O1078" i="28"/>
  <c r="P1078" i="28"/>
  <c r="Q1078" i="28"/>
  <c r="R1078" i="28"/>
  <c r="S1078" i="28"/>
  <c r="T1078" i="28"/>
  <c r="V1078" i="28"/>
  <c r="K1079" i="28"/>
  <c r="M1079" i="28"/>
  <c r="O1079" i="28"/>
  <c r="P1079" i="28"/>
  <c r="Q1079" i="28"/>
  <c r="R1079" i="28"/>
  <c r="S1079" i="28"/>
  <c r="T1079" i="28"/>
  <c r="V1079" i="28"/>
  <c r="K1080" i="28"/>
  <c r="M1080" i="28"/>
  <c r="O1080" i="28"/>
  <c r="P1080" i="28"/>
  <c r="Q1080" i="28"/>
  <c r="R1080" i="28"/>
  <c r="S1080" i="28"/>
  <c r="T1080" i="28"/>
  <c r="V1080" i="28"/>
  <c r="K1081" i="28"/>
  <c r="M1081" i="28"/>
  <c r="O1081" i="28"/>
  <c r="P1081" i="28"/>
  <c r="Q1081" i="28"/>
  <c r="R1081" i="28"/>
  <c r="S1081" i="28"/>
  <c r="T1081" i="28"/>
  <c r="V1081" i="28"/>
  <c r="K1082" i="28"/>
  <c r="M1082" i="28"/>
  <c r="O1082" i="28"/>
  <c r="P1082" i="28"/>
  <c r="Q1082" i="28"/>
  <c r="R1082" i="28"/>
  <c r="S1082" i="28"/>
  <c r="T1082" i="28"/>
  <c r="V1082" i="28"/>
  <c r="K1083" i="28"/>
  <c r="M1083" i="28"/>
  <c r="O1083" i="28"/>
  <c r="P1083" i="28"/>
  <c r="Q1083" i="28"/>
  <c r="R1083" i="28"/>
  <c r="S1083" i="28"/>
  <c r="T1083" i="28"/>
  <c r="V1083" i="28"/>
  <c r="K1084" i="28"/>
  <c r="M1084" i="28"/>
  <c r="O1084" i="28"/>
  <c r="P1084" i="28"/>
  <c r="Q1084" i="28"/>
  <c r="R1084" i="28"/>
  <c r="S1084" i="28"/>
  <c r="T1084" i="28"/>
  <c r="V1084" i="28"/>
  <c r="K1085" i="28"/>
  <c r="M1085" i="28"/>
  <c r="O1085" i="28"/>
  <c r="P1085" i="28"/>
  <c r="Q1085" i="28"/>
  <c r="R1085" i="28"/>
  <c r="S1085" i="28"/>
  <c r="T1085" i="28"/>
  <c r="V1085" i="28"/>
  <c r="K1086" i="28"/>
  <c r="M1086" i="28"/>
  <c r="O1086" i="28"/>
  <c r="P1086" i="28"/>
  <c r="Q1086" i="28"/>
  <c r="R1086" i="28"/>
  <c r="S1086" i="28"/>
  <c r="T1086" i="28"/>
  <c r="V1086" i="28"/>
  <c r="K1087" i="28"/>
  <c r="M1087" i="28"/>
  <c r="O1087" i="28"/>
  <c r="P1087" i="28"/>
  <c r="Q1087" i="28"/>
  <c r="R1087" i="28"/>
  <c r="S1087" i="28"/>
  <c r="T1087" i="28"/>
  <c r="V1087" i="28"/>
  <c r="K1088" i="28"/>
  <c r="M1088" i="28"/>
  <c r="O1088" i="28"/>
  <c r="P1088" i="28"/>
  <c r="Q1088" i="28"/>
  <c r="R1088" i="28"/>
  <c r="S1088" i="28"/>
  <c r="T1088" i="28"/>
  <c r="V1088" i="28"/>
  <c r="K1089" i="28"/>
  <c r="M1089" i="28"/>
  <c r="O1089" i="28"/>
  <c r="P1089" i="28"/>
  <c r="Q1089" i="28"/>
  <c r="R1089" i="28"/>
  <c r="S1089" i="28"/>
  <c r="T1089" i="28"/>
  <c r="V1089" i="28"/>
  <c r="K1090" i="28"/>
  <c r="M1090" i="28"/>
  <c r="O1090" i="28"/>
  <c r="P1090" i="28"/>
  <c r="Q1090" i="28"/>
  <c r="R1090" i="28"/>
  <c r="S1090" i="28"/>
  <c r="T1090" i="28"/>
  <c r="V1090" i="28"/>
  <c r="K1091" i="28"/>
  <c r="M1091" i="28"/>
  <c r="O1091" i="28"/>
  <c r="P1091" i="28"/>
  <c r="Q1091" i="28"/>
  <c r="R1091" i="28"/>
  <c r="S1091" i="28"/>
  <c r="T1091" i="28"/>
  <c r="V1091" i="28"/>
  <c r="K1092" i="28"/>
  <c r="M1092" i="28"/>
  <c r="O1092" i="28"/>
  <c r="P1092" i="28"/>
  <c r="Q1092" i="28"/>
  <c r="R1092" i="28"/>
  <c r="S1092" i="28"/>
  <c r="T1092" i="28"/>
  <c r="V1092" i="28"/>
  <c r="K1093" i="28"/>
  <c r="M1093" i="28"/>
  <c r="O1093" i="28"/>
  <c r="P1093" i="28"/>
  <c r="Q1093" i="28"/>
  <c r="R1093" i="28"/>
  <c r="S1093" i="28"/>
  <c r="T1093" i="28"/>
  <c r="V1093" i="28"/>
  <c r="K1094" i="28"/>
  <c r="M1094" i="28"/>
  <c r="O1094" i="28"/>
  <c r="P1094" i="28"/>
  <c r="Q1094" i="28"/>
  <c r="R1094" i="28"/>
  <c r="S1094" i="28"/>
  <c r="T1094" i="28"/>
  <c r="V1094" i="28"/>
  <c r="K1095" i="28"/>
  <c r="M1095" i="28"/>
  <c r="O1095" i="28"/>
  <c r="P1095" i="28"/>
  <c r="Q1095" i="28"/>
  <c r="R1095" i="28"/>
  <c r="S1095" i="28"/>
  <c r="T1095" i="28"/>
  <c r="V1095" i="28"/>
  <c r="K1096" i="28"/>
  <c r="M1096" i="28"/>
  <c r="O1096" i="28"/>
  <c r="P1096" i="28"/>
  <c r="Q1096" i="28"/>
  <c r="R1096" i="28"/>
  <c r="S1096" i="28"/>
  <c r="T1096" i="28"/>
  <c r="V1096" i="28"/>
  <c r="K1097" i="28"/>
  <c r="M1097" i="28"/>
  <c r="O1097" i="28"/>
  <c r="P1097" i="28"/>
  <c r="Q1097" i="28"/>
  <c r="R1097" i="28"/>
  <c r="S1097" i="28"/>
  <c r="T1097" i="28"/>
  <c r="V1097" i="28"/>
  <c r="K1098" i="28"/>
  <c r="M1098" i="28"/>
  <c r="O1098" i="28"/>
  <c r="P1098" i="28"/>
  <c r="Q1098" i="28"/>
  <c r="R1098" i="28"/>
  <c r="S1098" i="28"/>
  <c r="T1098" i="28"/>
  <c r="V1098" i="28"/>
  <c r="K1099" i="28"/>
  <c r="M1099" i="28"/>
  <c r="O1099" i="28"/>
  <c r="P1099" i="28"/>
  <c r="Q1099" i="28"/>
  <c r="R1099" i="28"/>
  <c r="S1099" i="28"/>
  <c r="T1099" i="28"/>
  <c r="V1099" i="28"/>
  <c r="K1100" i="28"/>
  <c r="M1100" i="28"/>
  <c r="O1100" i="28"/>
  <c r="P1100" i="28"/>
  <c r="Q1100" i="28"/>
  <c r="R1100" i="28"/>
  <c r="S1100" i="28"/>
  <c r="T1100" i="28"/>
  <c r="V1100" i="28"/>
  <c r="K1101" i="28"/>
  <c r="M1101" i="28"/>
  <c r="O1101" i="28"/>
  <c r="P1101" i="28"/>
  <c r="Q1101" i="28"/>
  <c r="R1101" i="28"/>
  <c r="S1101" i="28"/>
  <c r="T1101" i="28"/>
  <c r="V1101" i="28"/>
  <c r="K1102" i="28"/>
  <c r="M1102" i="28"/>
  <c r="O1102" i="28"/>
  <c r="P1102" i="28"/>
  <c r="Q1102" i="28"/>
  <c r="R1102" i="28"/>
  <c r="S1102" i="28"/>
  <c r="T1102" i="28"/>
  <c r="V1102" i="28"/>
  <c r="K1103" i="28"/>
  <c r="M1103" i="28"/>
  <c r="O1103" i="28"/>
  <c r="P1103" i="28"/>
  <c r="Q1103" i="28"/>
  <c r="R1103" i="28"/>
  <c r="S1103" i="28"/>
  <c r="T1103" i="28"/>
  <c r="V1103" i="28"/>
  <c r="K1104" i="28"/>
  <c r="M1104" i="28"/>
  <c r="O1104" i="28"/>
  <c r="P1104" i="28"/>
  <c r="Q1104" i="28"/>
  <c r="R1104" i="28"/>
  <c r="S1104" i="28"/>
  <c r="T1104" i="28"/>
  <c r="V1104" i="28"/>
  <c r="K1105" i="28"/>
  <c r="M1105" i="28"/>
  <c r="O1105" i="28"/>
  <c r="P1105" i="28"/>
  <c r="Q1105" i="28"/>
  <c r="R1105" i="28"/>
  <c r="S1105" i="28"/>
  <c r="T1105" i="28"/>
  <c r="V1105" i="28"/>
  <c r="K1106" i="28"/>
  <c r="M1106" i="28"/>
  <c r="O1106" i="28"/>
  <c r="P1106" i="28"/>
  <c r="Q1106" i="28"/>
  <c r="R1106" i="28"/>
  <c r="S1106" i="28"/>
  <c r="T1106" i="28"/>
  <c r="V1106" i="28"/>
  <c r="K1107" i="28"/>
  <c r="M1107" i="28"/>
  <c r="O1107" i="28"/>
  <c r="P1107" i="28"/>
  <c r="Q1107" i="28"/>
  <c r="R1107" i="28"/>
  <c r="S1107" i="28"/>
  <c r="T1107" i="28"/>
  <c r="V1107" i="28"/>
  <c r="K1108" i="28"/>
  <c r="M1108" i="28"/>
  <c r="O1108" i="28"/>
  <c r="P1108" i="28"/>
  <c r="Q1108" i="28"/>
  <c r="R1108" i="28"/>
  <c r="S1108" i="28"/>
  <c r="T1108" i="28"/>
  <c r="V1108" i="28"/>
  <c r="K1109" i="28"/>
  <c r="M1109" i="28"/>
  <c r="O1109" i="28"/>
  <c r="P1109" i="28"/>
  <c r="Q1109" i="28"/>
  <c r="R1109" i="28"/>
  <c r="S1109" i="28"/>
  <c r="T1109" i="28"/>
  <c r="V1109" i="28"/>
  <c r="K1110" i="28"/>
  <c r="M1110" i="28"/>
  <c r="O1110" i="28"/>
  <c r="P1110" i="28"/>
  <c r="Q1110" i="28"/>
  <c r="R1110" i="28"/>
  <c r="S1110" i="28"/>
  <c r="T1110" i="28"/>
  <c r="V1110" i="28"/>
  <c r="K1111" i="28"/>
  <c r="M1111" i="28"/>
  <c r="O1111" i="28"/>
  <c r="P1111" i="28"/>
  <c r="Q1111" i="28"/>
  <c r="R1111" i="28"/>
  <c r="S1111" i="28"/>
  <c r="T1111" i="28"/>
  <c r="V1111" i="28"/>
  <c r="K1112" i="28"/>
  <c r="M1112" i="28"/>
  <c r="O1112" i="28"/>
  <c r="P1112" i="28"/>
  <c r="Q1112" i="28"/>
  <c r="R1112" i="28"/>
  <c r="S1112" i="28"/>
  <c r="T1112" i="28"/>
  <c r="V1112" i="28"/>
  <c r="K1113" i="28"/>
  <c r="M1113" i="28"/>
  <c r="O1113" i="28"/>
  <c r="P1113" i="28"/>
  <c r="Q1113" i="28"/>
  <c r="R1113" i="28"/>
  <c r="S1113" i="28"/>
  <c r="T1113" i="28"/>
  <c r="V1113" i="28"/>
  <c r="K1114" i="28"/>
  <c r="M1114" i="28"/>
  <c r="O1114" i="28"/>
  <c r="P1114" i="28"/>
  <c r="Q1114" i="28"/>
  <c r="R1114" i="28"/>
  <c r="S1114" i="28"/>
  <c r="T1114" i="28"/>
  <c r="V1114" i="28"/>
  <c r="K1115" i="28"/>
  <c r="M1115" i="28"/>
  <c r="O1115" i="28"/>
  <c r="P1115" i="28"/>
  <c r="Q1115" i="28"/>
  <c r="R1115" i="28"/>
  <c r="S1115" i="28"/>
  <c r="T1115" i="28"/>
  <c r="V1115" i="28"/>
  <c r="K1116" i="28"/>
  <c r="M1116" i="28"/>
  <c r="O1116" i="28"/>
  <c r="P1116" i="28"/>
  <c r="Q1116" i="28"/>
  <c r="R1116" i="28"/>
  <c r="S1116" i="28"/>
  <c r="T1116" i="28"/>
  <c r="V1116" i="28"/>
  <c r="K1117" i="28"/>
  <c r="M1117" i="28"/>
  <c r="O1117" i="28"/>
  <c r="P1117" i="28"/>
  <c r="Q1117" i="28"/>
  <c r="R1117" i="28"/>
  <c r="S1117" i="28"/>
  <c r="T1117" i="28"/>
  <c r="V1117" i="28"/>
  <c r="K1118" i="28"/>
  <c r="M1118" i="28"/>
  <c r="O1118" i="28"/>
  <c r="P1118" i="28"/>
  <c r="Q1118" i="28"/>
  <c r="R1118" i="28"/>
  <c r="S1118" i="28"/>
  <c r="T1118" i="28"/>
  <c r="V1118" i="28"/>
  <c r="K1119" i="28"/>
  <c r="M1119" i="28"/>
  <c r="O1119" i="28"/>
  <c r="P1119" i="28"/>
  <c r="Q1119" i="28"/>
  <c r="R1119" i="28"/>
  <c r="S1119" i="28"/>
  <c r="T1119" i="28"/>
  <c r="V1119" i="28"/>
  <c r="K1120" i="28"/>
  <c r="M1120" i="28"/>
  <c r="O1120" i="28"/>
  <c r="P1120" i="28"/>
  <c r="Q1120" i="28"/>
  <c r="R1120" i="28"/>
  <c r="S1120" i="28"/>
  <c r="T1120" i="28"/>
  <c r="V1120" i="28"/>
  <c r="K1121" i="28"/>
  <c r="M1121" i="28"/>
  <c r="O1121" i="28"/>
  <c r="P1121" i="28"/>
  <c r="Q1121" i="28"/>
  <c r="R1121" i="28"/>
  <c r="S1121" i="28"/>
  <c r="T1121" i="28"/>
  <c r="V1121" i="28"/>
  <c r="K1122" i="28"/>
  <c r="M1122" i="28"/>
  <c r="O1122" i="28"/>
  <c r="P1122" i="28"/>
  <c r="Q1122" i="28"/>
  <c r="R1122" i="28"/>
  <c r="S1122" i="28"/>
  <c r="T1122" i="28"/>
  <c r="V1122" i="28"/>
  <c r="K1123" i="28"/>
  <c r="M1123" i="28"/>
  <c r="O1123" i="28"/>
  <c r="P1123" i="28"/>
  <c r="Q1123" i="28"/>
  <c r="R1123" i="28"/>
  <c r="S1123" i="28"/>
  <c r="T1123" i="28"/>
  <c r="V1123" i="28"/>
  <c r="K1124" i="28"/>
  <c r="M1124" i="28"/>
  <c r="O1124" i="28"/>
  <c r="P1124" i="28"/>
  <c r="Q1124" i="28"/>
  <c r="R1124" i="28"/>
  <c r="S1124" i="28"/>
  <c r="T1124" i="28"/>
  <c r="V1124" i="28"/>
  <c r="K1125" i="28"/>
  <c r="M1125" i="28"/>
  <c r="O1125" i="28"/>
  <c r="P1125" i="28"/>
  <c r="Q1125" i="28"/>
  <c r="R1125" i="28"/>
  <c r="S1125" i="28"/>
  <c r="T1125" i="28"/>
  <c r="V1125" i="28"/>
  <c r="K1126" i="28"/>
  <c r="M1126" i="28"/>
  <c r="O1126" i="28"/>
  <c r="P1126" i="28"/>
  <c r="Q1126" i="28"/>
  <c r="R1126" i="28"/>
  <c r="S1126" i="28"/>
  <c r="T1126" i="28"/>
  <c r="V1126" i="28"/>
  <c r="K1127" i="28"/>
  <c r="M1127" i="28"/>
  <c r="O1127" i="28"/>
  <c r="P1127" i="28"/>
  <c r="Q1127" i="28"/>
  <c r="R1127" i="28"/>
  <c r="S1127" i="28"/>
  <c r="T1127" i="28"/>
  <c r="V1127" i="28"/>
  <c r="K1128" i="28"/>
  <c r="M1128" i="28"/>
  <c r="O1128" i="28"/>
  <c r="P1128" i="28"/>
  <c r="Q1128" i="28"/>
  <c r="R1128" i="28"/>
  <c r="S1128" i="28"/>
  <c r="T1128" i="28"/>
  <c r="V1128" i="28"/>
  <c r="K1129" i="28"/>
  <c r="M1129" i="28"/>
  <c r="O1129" i="28"/>
  <c r="P1129" i="28"/>
  <c r="Q1129" i="28"/>
  <c r="R1129" i="28"/>
  <c r="S1129" i="28"/>
  <c r="T1129" i="28"/>
  <c r="V1129" i="28"/>
  <c r="K1130" i="28"/>
  <c r="M1130" i="28"/>
  <c r="O1130" i="28"/>
  <c r="P1130" i="28"/>
  <c r="Q1130" i="28"/>
  <c r="R1130" i="28"/>
  <c r="S1130" i="28"/>
  <c r="T1130" i="28"/>
  <c r="V1130" i="28"/>
  <c r="K1131" i="28"/>
  <c r="M1131" i="28"/>
  <c r="O1131" i="28"/>
  <c r="P1131" i="28"/>
  <c r="Q1131" i="28"/>
  <c r="R1131" i="28"/>
  <c r="S1131" i="28"/>
  <c r="T1131" i="28"/>
  <c r="V1131" i="28"/>
  <c r="K1132" i="28"/>
  <c r="M1132" i="28"/>
  <c r="O1132" i="28"/>
  <c r="P1132" i="28"/>
  <c r="Q1132" i="28"/>
  <c r="R1132" i="28"/>
  <c r="S1132" i="28"/>
  <c r="T1132" i="28"/>
  <c r="V1132" i="28"/>
  <c r="K1133" i="28"/>
  <c r="M1133" i="28"/>
  <c r="O1133" i="28"/>
  <c r="P1133" i="28"/>
  <c r="Q1133" i="28"/>
  <c r="R1133" i="28"/>
  <c r="S1133" i="28"/>
  <c r="T1133" i="28"/>
  <c r="V1133" i="28"/>
  <c r="K1134" i="28"/>
  <c r="M1134" i="28"/>
  <c r="O1134" i="28"/>
  <c r="P1134" i="28"/>
  <c r="Q1134" i="28"/>
  <c r="R1134" i="28"/>
  <c r="S1134" i="28"/>
  <c r="T1134" i="28"/>
  <c r="V1134" i="28"/>
  <c r="K1135" i="28"/>
  <c r="M1135" i="28"/>
  <c r="O1135" i="28"/>
  <c r="P1135" i="28"/>
  <c r="Q1135" i="28"/>
  <c r="R1135" i="28"/>
  <c r="S1135" i="28"/>
  <c r="T1135" i="28"/>
  <c r="V1135" i="28"/>
  <c r="K1136" i="28"/>
  <c r="M1136" i="28"/>
  <c r="O1136" i="28"/>
  <c r="P1136" i="28"/>
  <c r="Q1136" i="28"/>
  <c r="R1136" i="28"/>
  <c r="S1136" i="28"/>
  <c r="T1136" i="28"/>
  <c r="V1136" i="28"/>
  <c r="K1137" i="28"/>
  <c r="M1137" i="28"/>
  <c r="O1137" i="28"/>
  <c r="P1137" i="28"/>
  <c r="Q1137" i="28"/>
  <c r="R1137" i="28"/>
  <c r="S1137" i="28"/>
  <c r="T1137" i="28"/>
  <c r="V1137" i="28"/>
  <c r="K1138" i="28"/>
  <c r="M1138" i="28"/>
  <c r="O1138" i="28"/>
  <c r="P1138" i="28"/>
  <c r="Q1138" i="28"/>
  <c r="R1138" i="28"/>
  <c r="S1138" i="28"/>
  <c r="T1138" i="28"/>
  <c r="V1138" i="28"/>
  <c r="K1139" i="28"/>
  <c r="M1139" i="28"/>
  <c r="O1139" i="28"/>
  <c r="P1139" i="28"/>
  <c r="Q1139" i="28"/>
  <c r="R1139" i="28"/>
  <c r="S1139" i="28"/>
  <c r="T1139" i="28"/>
  <c r="V1139" i="28"/>
  <c r="K1140" i="28"/>
  <c r="M1140" i="28"/>
  <c r="O1140" i="28"/>
  <c r="P1140" i="28"/>
  <c r="Q1140" i="28"/>
  <c r="R1140" i="28"/>
  <c r="S1140" i="28"/>
  <c r="T1140" i="28"/>
  <c r="V1140" i="28"/>
  <c r="K1141" i="28"/>
  <c r="M1141" i="28"/>
  <c r="O1141" i="28"/>
  <c r="P1141" i="28"/>
  <c r="Q1141" i="28"/>
  <c r="R1141" i="28"/>
  <c r="S1141" i="28"/>
  <c r="T1141" i="28"/>
  <c r="V1141" i="28"/>
  <c r="K1142" i="28"/>
  <c r="M1142" i="28"/>
  <c r="O1142" i="28"/>
  <c r="P1142" i="28"/>
  <c r="Q1142" i="28"/>
  <c r="R1142" i="28"/>
  <c r="S1142" i="28"/>
  <c r="T1142" i="28"/>
  <c r="V1142" i="28"/>
  <c r="K1143" i="28"/>
  <c r="M1143" i="28"/>
  <c r="O1143" i="28"/>
  <c r="P1143" i="28"/>
  <c r="Q1143" i="28"/>
  <c r="R1143" i="28"/>
  <c r="S1143" i="28"/>
  <c r="T1143" i="28"/>
  <c r="V1143" i="28"/>
  <c r="K1144" i="28"/>
  <c r="M1144" i="28"/>
  <c r="O1144" i="28"/>
  <c r="P1144" i="28"/>
  <c r="Q1144" i="28"/>
  <c r="R1144" i="28"/>
  <c r="S1144" i="28"/>
  <c r="T1144" i="28"/>
  <c r="V1144" i="28"/>
  <c r="K1145" i="28"/>
  <c r="M1145" i="28"/>
  <c r="O1145" i="28"/>
  <c r="P1145" i="28"/>
  <c r="Q1145" i="28"/>
  <c r="R1145" i="28"/>
  <c r="S1145" i="28"/>
  <c r="T1145" i="28"/>
  <c r="V1145" i="28"/>
  <c r="K1146" i="28"/>
  <c r="M1146" i="28"/>
  <c r="O1146" i="28"/>
  <c r="P1146" i="28"/>
  <c r="Q1146" i="28"/>
  <c r="R1146" i="28"/>
  <c r="S1146" i="28"/>
  <c r="T1146" i="28"/>
  <c r="V1146" i="28"/>
  <c r="K1147" i="28"/>
  <c r="M1147" i="28"/>
  <c r="O1147" i="28"/>
  <c r="P1147" i="28"/>
  <c r="Q1147" i="28"/>
  <c r="R1147" i="28"/>
  <c r="S1147" i="28"/>
  <c r="T1147" i="28"/>
  <c r="V1147" i="28"/>
  <c r="K1148" i="28"/>
  <c r="M1148" i="28"/>
  <c r="O1148" i="28"/>
  <c r="P1148" i="28"/>
  <c r="Q1148" i="28"/>
  <c r="R1148" i="28"/>
  <c r="S1148" i="28"/>
  <c r="T1148" i="28"/>
  <c r="V1148" i="28"/>
  <c r="K1149" i="28"/>
  <c r="M1149" i="28"/>
  <c r="O1149" i="28"/>
  <c r="P1149" i="28"/>
  <c r="Q1149" i="28"/>
  <c r="R1149" i="28"/>
  <c r="S1149" i="28"/>
  <c r="T1149" i="28"/>
  <c r="V1149" i="28"/>
  <c r="K1150" i="28"/>
  <c r="M1150" i="28"/>
  <c r="O1150" i="28"/>
  <c r="P1150" i="28"/>
  <c r="Q1150" i="28"/>
  <c r="R1150" i="28"/>
  <c r="S1150" i="28"/>
  <c r="T1150" i="28"/>
  <c r="V1150" i="28"/>
  <c r="K1151" i="28"/>
  <c r="M1151" i="28"/>
  <c r="O1151" i="28"/>
  <c r="P1151" i="28"/>
  <c r="Q1151" i="28"/>
  <c r="R1151" i="28"/>
  <c r="S1151" i="28"/>
  <c r="T1151" i="28"/>
  <c r="V1151" i="28"/>
  <c r="K1152" i="28"/>
  <c r="M1152" i="28"/>
  <c r="O1152" i="28"/>
  <c r="P1152" i="28"/>
  <c r="Q1152" i="28"/>
  <c r="R1152" i="28"/>
  <c r="S1152" i="28"/>
  <c r="T1152" i="28"/>
  <c r="V1152" i="28"/>
  <c r="K1153" i="28"/>
  <c r="M1153" i="28"/>
  <c r="O1153" i="28"/>
  <c r="P1153" i="28"/>
  <c r="Q1153" i="28"/>
  <c r="R1153" i="28"/>
  <c r="S1153" i="28"/>
  <c r="T1153" i="28"/>
  <c r="V1153" i="28"/>
  <c r="K1154" i="28"/>
  <c r="M1154" i="28"/>
  <c r="O1154" i="28"/>
  <c r="P1154" i="28"/>
  <c r="Q1154" i="28"/>
  <c r="R1154" i="28"/>
  <c r="S1154" i="28"/>
  <c r="T1154" i="28"/>
  <c r="V1154" i="28"/>
  <c r="K1155" i="28"/>
  <c r="M1155" i="28"/>
  <c r="O1155" i="28"/>
  <c r="P1155" i="28"/>
  <c r="Q1155" i="28"/>
  <c r="R1155" i="28"/>
  <c r="S1155" i="28"/>
  <c r="T1155" i="28"/>
  <c r="V1155" i="28"/>
  <c r="K1156" i="28"/>
  <c r="M1156" i="28"/>
  <c r="O1156" i="28"/>
  <c r="P1156" i="28"/>
  <c r="Q1156" i="28"/>
  <c r="R1156" i="28"/>
  <c r="S1156" i="28"/>
  <c r="T1156" i="28"/>
  <c r="V1156" i="28"/>
  <c r="K1157" i="28"/>
  <c r="M1157" i="28"/>
  <c r="O1157" i="28"/>
  <c r="P1157" i="28"/>
  <c r="Q1157" i="28"/>
  <c r="R1157" i="28"/>
  <c r="S1157" i="28"/>
  <c r="T1157" i="28"/>
  <c r="V1157" i="28"/>
  <c r="K1158" i="28"/>
  <c r="M1158" i="28"/>
  <c r="O1158" i="28"/>
  <c r="P1158" i="28"/>
  <c r="Q1158" i="28"/>
  <c r="R1158" i="28"/>
  <c r="S1158" i="28"/>
  <c r="T1158" i="28"/>
  <c r="V1158" i="28"/>
  <c r="K1159" i="28"/>
  <c r="M1159" i="28"/>
  <c r="O1159" i="28"/>
  <c r="P1159" i="28"/>
  <c r="Q1159" i="28"/>
  <c r="R1159" i="28"/>
  <c r="S1159" i="28"/>
  <c r="T1159" i="28"/>
  <c r="V1159" i="28"/>
  <c r="K1160" i="28"/>
  <c r="M1160" i="28"/>
  <c r="O1160" i="28"/>
  <c r="P1160" i="28"/>
  <c r="Q1160" i="28"/>
  <c r="R1160" i="28"/>
  <c r="S1160" i="28"/>
  <c r="T1160" i="28"/>
  <c r="V1160" i="28"/>
  <c r="K1161" i="28"/>
  <c r="M1161" i="28"/>
  <c r="O1161" i="28"/>
  <c r="P1161" i="28"/>
  <c r="Q1161" i="28"/>
  <c r="R1161" i="28"/>
  <c r="S1161" i="28"/>
  <c r="T1161" i="28"/>
  <c r="V1161" i="28"/>
  <c r="K1162" i="28"/>
  <c r="M1162" i="28"/>
  <c r="O1162" i="28"/>
  <c r="P1162" i="28"/>
  <c r="Q1162" i="28"/>
  <c r="R1162" i="28"/>
  <c r="S1162" i="28"/>
  <c r="T1162" i="28"/>
  <c r="V1162" i="28"/>
  <c r="K1163" i="28"/>
  <c r="M1163" i="28"/>
  <c r="O1163" i="28"/>
  <c r="P1163" i="28"/>
  <c r="Q1163" i="28"/>
  <c r="R1163" i="28"/>
  <c r="S1163" i="28"/>
  <c r="T1163" i="28"/>
  <c r="V1163" i="28"/>
  <c r="K1164" i="28"/>
  <c r="M1164" i="28"/>
  <c r="O1164" i="28"/>
  <c r="P1164" i="28"/>
  <c r="Q1164" i="28"/>
  <c r="R1164" i="28"/>
  <c r="S1164" i="28"/>
  <c r="T1164" i="28"/>
  <c r="V1164" i="28"/>
  <c r="K1165" i="28"/>
  <c r="M1165" i="28"/>
  <c r="O1165" i="28"/>
  <c r="P1165" i="28"/>
  <c r="Q1165" i="28"/>
  <c r="R1165" i="28"/>
  <c r="S1165" i="28"/>
  <c r="T1165" i="28"/>
  <c r="V1165" i="28"/>
  <c r="K1166" i="28"/>
  <c r="M1166" i="28"/>
  <c r="O1166" i="28"/>
  <c r="P1166" i="28"/>
  <c r="Q1166" i="28"/>
  <c r="R1166" i="28"/>
  <c r="S1166" i="28"/>
  <c r="T1166" i="28"/>
  <c r="V1166" i="28"/>
  <c r="K1167" i="28"/>
  <c r="M1167" i="28"/>
  <c r="O1167" i="28"/>
  <c r="P1167" i="28"/>
  <c r="Q1167" i="28"/>
  <c r="R1167" i="28"/>
  <c r="S1167" i="28"/>
  <c r="T1167" i="28"/>
  <c r="V1167" i="28"/>
  <c r="K1168" i="28"/>
  <c r="M1168" i="28"/>
  <c r="O1168" i="28"/>
  <c r="P1168" i="28"/>
  <c r="Q1168" i="28"/>
  <c r="R1168" i="28"/>
  <c r="S1168" i="28"/>
  <c r="T1168" i="28"/>
  <c r="V1168" i="28"/>
  <c r="K1169" i="28"/>
  <c r="M1169" i="28"/>
  <c r="O1169" i="28"/>
  <c r="P1169" i="28"/>
  <c r="Q1169" i="28"/>
  <c r="R1169" i="28"/>
  <c r="S1169" i="28"/>
  <c r="T1169" i="28"/>
  <c r="V1169" i="28"/>
  <c r="K1170" i="28"/>
  <c r="M1170" i="28"/>
  <c r="O1170" i="28"/>
  <c r="P1170" i="28"/>
  <c r="Q1170" i="28"/>
  <c r="R1170" i="28"/>
  <c r="S1170" i="28"/>
  <c r="T1170" i="28"/>
  <c r="V1170" i="28"/>
  <c r="K1171" i="28"/>
  <c r="M1171" i="28"/>
  <c r="O1171" i="28"/>
  <c r="P1171" i="28"/>
  <c r="Q1171" i="28"/>
  <c r="R1171" i="28"/>
  <c r="S1171" i="28"/>
  <c r="T1171" i="28"/>
  <c r="V1171" i="28"/>
  <c r="K1172" i="28"/>
  <c r="M1172" i="28"/>
  <c r="O1172" i="28"/>
  <c r="P1172" i="28"/>
  <c r="Q1172" i="28"/>
  <c r="R1172" i="28"/>
  <c r="S1172" i="28"/>
  <c r="T1172" i="28"/>
  <c r="V1172" i="28"/>
  <c r="K1173" i="28"/>
  <c r="M1173" i="28"/>
  <c r="O1173" i="28"/>
  <c r="P1173" i="28"/>
  <c r="Q1173" i="28"/>
  <c r="R1173" i="28"/>
  <c r="S1173" i="28"/>
  <c r="T1173" i="28"/>
  <c r="V1173" i="28"/>
  <c r="K1174" i="28"/>
  <c r="M1174" i="28"/>
  <c r="O1174" i="28"/>
  <c r="P1174" i="28"/>
  <c r="Q1174" i="28"/>
  <c r="R1174" i="28"/>
  <c r="S1174" i="28"/>
  <c r="T1174" i="28"/>
  <c r="V1174" i="28"/>
  <c r="K1175" i="28"/>
  <c r="M1175" i="28"/>
  <c r="O1175" i="28"/>
  <c r="P1175" i="28"/>
  <c r="Q1175" i="28"/>
  <c r="R1175" i="28"/>
  <c r="S1175" i="28"/>
  <c r="T1175" i="28"/>
  <c r="V1175" i="28"/>
  <c r="K1176" i="28"/>
  <c r="M1176" i="28"/>
  <c r="O1176" i="28"/>
  <c r="P1176" i="28"/>
  <c r="Q1176" i="28"/>
  <c r="R1176" i="28"/>
  <c r="S1176" i="28"/>
  <c r="T1176" i="28"/>
  <c r="V1176" i="28"/>
  <c r="K1177" i="28"/>
  <c r="M1177" i="28"/>
  <c r="O1177" i="28"/>
  <c r="P1177" i="28"/>
  <c r="Q1177" i="28"/>
  <c r="R1177" i="28"/>
  <c r="S1177" i="28"/>
  <c r="T1177" i="28"/>
  <c r="V1177" i="28"/>
  <c r="K1178" i="28"/>
  <c r="M1178" i="28"/>
  <c r="O1178" i="28"/>
  <c r="P1178" i="28"/>
  <c r="Q1178" i="28"/>
  <c r="R1178" i="28"/>
  <c r="S1178" i="28"/>
  <c r="T1178" i="28"/>
  <c r="V1178" i="28"/>
  <c r="K1179" i="28"/>
  <c r="M1179" i="28"/>
  <c r="O1179" i="28"/>
  <c r="P1179" i="28"/>
  <c r="Q1179" i="28"/>
  <c r="R1179" i="28"/>
  <c r="S1179" i="28"/>
  <c r="T1179" i="28"/>
  <c r="V1179" i="28"/>
  <c r="K1180" i="28"/>
  <c r="M1180" i="28"/>
  <c r="O1180" i="28"/>
  <c r="P1180" i="28"/>
  <c r="Q1180" i="28"/>
  <c r="R1180" i="28"/>
  <c r="S1180" i="28"/>
  <c r="T1180" i="28"/>
  <c r="V1180" i="28"/>
  <c r="K1181" i="28"/>
  <c r="M1181" i="28"/>
  <c r="O1181" i="28"/>
  <c r="P1181" i="28"/>
  <c r="Q1181" i="28"/>
  <c r="R1181" i="28"/>
  <c r="S1181" i="28"/>
  <c r="T1181" i="28"/>
  <c r="V1181" i="28"/>
  <c r="K1182" i="28"/>
  <c r="M1182" i="28"/>
  <c r="O1182" i="28"/>
  <c r="P1182" i="28"/>
  <c r="Q1182" i="28"/>
  <c r="R1182" i="28"/>
  <c r="S1182" i="28"/>
  <c r="T1182" i="28"/>
  <c r="V1182" i="28"/>
  <c r="K1183" i="28"/>
  <c r="M1183" i="28"/>
  <c r="O1183" i="28"/>
  <c r="P1183" i="28"/>
  <c r="Q1183" i="28"/>
  <c r="R1183" i="28"/>
  <c r="S1183" i="28"/>
  <c r="T1183" i="28"/>
  <c r="V1183" i="28"/>
  <c r="K1184" i="28"/>
  <c r="M1184" i="28"/>
  <c r="O1184" i="28"/>
  <c r="P1184" i="28"/>
  <c r="Q1184" i="28"/>
  <c r="R1184" i="28"/>
  <c r="S1184" i="28"/>
  <c r="T1184" i="28"/>
  <c r="V1184" i="28"/>
  <c r="K1185" i="28"/>
  <c r="M1185" i="28"/>
  <c r="O1185" i="28"/>
  <c r="P1185" i="28"/>
  <c r="Q1185" i="28"/>
  <c r="R1185" i="28"/>
  <c r="S1185" i="28"/>
  <c r="T1185" i="28"/>
  <c r="V1185" i="28"/>
  <c r="K1186" i="28"/>
  <c r="M1186" i="28"/>
  <c r="O1186" i="28"/>
  <c r="P1186" i="28"/>
  <c r="Q1186" i="28"/>
  <c r="R1186" i="28"/>
  <c r="S1186" i="28"/>
  <c r="T1186" i="28"/>
  <c r="V1186" i="28"/>
  <c r="K1187" i="28"/>
  <c r="M1187" i="28"/>
  <c r="O1187" i="28"/>
  <c r="P1187" i="28"/>
  <c r="Q1187" i="28"/>
  <c r="R1187" i="28"/>
  <c r="S1187" i="28"/>
  <c r="T1187" i="28"/>
  <c r="V1187" i="28"/>
  <c r="K1188" i="28"/>
  <c r="M1188" i="28"/>
  <c r="O1188" i="28"/>
  <c r="P1188" i="28"/>
  <c r="Q1188" i="28"/>
  <c r="R1188" i="28"/>
  <c r="S1188" i="28"/>
  <c r="T1188" i="28"/>
  <c r="V1188" i="28"/>
  <c r="K1189" i="28"/>
  <c r="M1189" i="28"/>
  <c r="O1189" i="28"/>
  <c r="P1189" i="28"/>
  <c r="Q1189" i="28"/>
  <c r="R1189" i="28"/>
  <c r="S1189" i="28"/>
  <c r="T1189" i="28"/>
  <c r="V1189" i="28"/>
  <c r="K1190" i="28"/>
  <c r="M1190" i="28"/>
  <c r="O1190" i="28"/>
  <c r="P1190" i="28"/>
  <c r="Q1190" i="28"/>
  <c r="R1190" i="28"/>
  <c r="S1190" i="28"/>
  <c r="T1190" i="28"/>
  <c r="V1190" i="28"/>
  <c r="K1191" i="28"/>
  <c r="M1191" i="28"/>
  <c r="O1191" i="28"/>
  <c r="P1191" i="28"/>
  <c r="Q1191" i="28"/>
  <c r="R1191" i="28"/>
  <c r="S1191" i="28"/>
  <c r="T1191" i="28"/>
  <c r="V1191" i="28"/>
  <c r="K1192" i="28"/>
  <c r="M1192" i="28"/>
  <c r="O1192" i="28"/>
  <c r="P1192" i="28"/>
  <c r="Q1192" i="28"/>
  <c r="R1192" i="28"/>
  <c r="S1192" i="28"/>
  <c r="T1192" i="28"/>
  <c r="V1192" i="28"/>
  <c r="K1193" i="28"/>
  <c r="M1193" i="28"/>
  <c r="O1193" i="28"/>
  <c r="P1193" i="28"/>
  <c r="Q1193" i="28"/>
  <c r="R1193" i="28"/>
  <c r="S1193" i="28"/>
  <c r="T1193" i="28"/>
  <c r="V1193" i="28"/>
  <c r="K1194" i="28"/>
  <c r="M1194" i="28"/>
  <c r="O1194" i="28"/>
  <c r="P1194" i="28"/>
  <c r="Q1194" i="28"/>
  <c r="R1194" i="28"/>
  <c r="S1194" i="28"/>
  <c r="T1194" i="28"/>
  <c r="V1194" i="28"/>
  <c r="K1195" i="28"/>
  <c r="M1195" i="28"/>
  <c r="O1195" i="28"/>
  <c r="P1195" i="28"/>
  <c r="Q1195" i="28"/>
  <c r="R1195" i="28"/>
  <c r="S1195" i="28"/>
  <c r="T1195" i="28"/>
  <c r="V1195" i="28"/>
  <c r="K1196" i="28"/>
  <c r="M1196" i="28"/>
  <c r="O1196" i="28"/>
  <c r="P1196" i="28"/>
  <c r="Q1196" i="28"/>
  <c r="R1196" i="28"/>
  <c r="S1196" i="28"/>
  <c r="T1196" i="28"/>
  <c r="V1196" i="28"/>
  <c r="K1197" i="28"/>
  <c r="M1197" i="28"/>
  <c r="O1197" i="28"/>
  <c r="P1197" i="28"/>
  <c r="Q1197" i="28"/>
  <c r="R1197" i="28"/>
  <c r="S1197" i="28"/>
  <c r="T1197" i="28"/>
  <c r="V1197" i="28"/>
  <c r="K1198" i="28"/>
  <c r="M1198" i="28"/>
  <c r="O1198" i="28"/>
  <c r="P1198" i="28"/>
  <c r="Q1198" i="28"/>
  <c r="R1198" i="28"/>
  <c r="S1198" i="28"/>
  <c r="T1198" i="28"/>
  <c r="V1198" i="28"/>
  <c r="K1199" i="28"/>
  <c r="M1199" i="28"/>
  <c r="O1199" i="28"/>
  <c r="P1199" i="28"/>
  <c r="Q1199" i="28"/>
  <c r="R1199" i="28"/>
  <c r="S1199" i="28"/>
  <c r="T1199" i="28"/>
  <c r="V1199" i="28"/>
  <c r="K1200" i="28"/>
  <c r="M1200" i="28"/>
  <c r="O1200" i="28"/>
  <c r="P1200" i="28"/>
  <c r="Q1200" i="28"/>
  <c r="R1200" i="28"/>
  <c r="S1200" i="28"/>
  <c r="T1200" i="28"/>
  <c r="V1200" i="28"/>
  <c r="K1201" i="28"/>
  <c r="M1201" i="28"/>
  <c r="O1201" i="28"/>
  <c r="P1201" i="28"/>
  <c r="Q1201" i="28"/>
  <c r="R1201" i="28"/>
  <c r="S1201" i="28"/>
  <c r="T1201" i="28"/>
  <c r="V1201" i="28"/>
  <c r="K1202" i="28"/>
  <c r="M1202" i="28"/>
  <c r="O1202" i="28"/>
  <c r="P1202" i="28"/>
  <c r="Q1202" i="28"/>
  <c r="R1202" i="28"/>
  <c r="S1202" i="28"/>
  <c r="T1202" i="28"/>
  <c r="V1202" i="28"/>
  <c r="K1203" i="28"/>
  <c r="M1203" i="28"/>
  <c r="O1203" i="28"/>
  <c r="P1203" i="28"/>
  <c r="Q1203" i="28"/>
  <c r="R1203" i="28"/>
  <c r="S1203" i="28"/>
  <c r="T1203" i="28"/>
  <c r="V1203" i="28"/>
  <c r="K1204" i="28"/>
  <c r="M1204" i="28"/>
  <c r="O1204" i="28"/>
  <c r="P1204" i="28"/>
  <c r="Q1204" i="28"/>
  <c r="R1204" i="28"/>
  <c r="S1204" i="28"/>
  <c r="T1204" i="28"/>
  <c r="V1204" i="28"/>
  <c r="K1205" i="28"/>
  <c r="M1205" i="28"/>
  <c r="O1205" i="28"/>
  <c r="P1205" i="28"/>
  <c r="Q1205" i="28"/>
  <c r="R1205" i="28"/>
  <c r="S1205" i="28"/>
  <c r="T1205" i="28"/>
  <c r="V1205" i="28"/>
  <c r="K1206" i="28"/>
  <c r="M1206" i="28"/>
  <c r="O1206" i="28"/>
  <c r="P1206" i="28"/>
  <c r="Q1206" i="28"/>
  <c r="R1206" i="28"/>
  <c r="S1206" i="28"/>
  <c r="T1206" i="28"/>
  <c r="V1206" i="28"/>
  <c r="K1207" i="28"/>
  <c r="M1207" i="28"/>
  <c r="O1207" i="28"/>
  <c r="P1207" i="28"/>
  <c r="Q1207" i="28"/>
  <c r="R1207" i="28"/>
  <c r="S1207" i="28"/>
  <c r="T1207" i="28"/>
  <c r="V1207" i="28"/>
  <c r="K1208" i="28"/>
  <c r="M1208" i="28"/>
  <c r="O1208" i="28"/>
  <c r="P1208" i="28"/>
  <c r="Q1208" i="28"/>
  <c r="R1208" i="28"/>
  <c r="S1208" i="28"/>
  <c r="T1208" i="28"/>
  <c r="V1208" i="28"/>
  <c r="K1209" i="28"/>
  <c r="M1209" i="28"/>
  <c r="O1209" i="28"/>
  <c r="P1209" i="28"/>
  <c r="Q1209" i="28"/>
  <c r="R1209" i="28"/>
  <c r="S1209" i="28"/>
  <c r="T1209" i="28"/>
  <c r="V1209" i="28"/>
  <c r="K1210" i="28"/>
  <c r="M1210" i="28"/>
  <c r="O1210" i="28"/>
  <c r="P1210" i="28"/>
  <c r="Q1210" i="28"/>
  <c r="R1210" i="28"/>
  <c r="S1210" i="28"/>
  <c r="T1210" i="28"/>
  <c r="V1210" i="28"/>
  <c r="K1211" i="28"/>
  <c r="M1211" i="28"/>
  <c r="O1211" i="28"/>
  <c r="P1211" i="28"/>
  <c r="Q1211" i="28"/>
  <c r="R1211" i="28"/>
  <c r="S1211" i="28"/>
  <c r="T1211" i="28"/>
  <c r="V1211" i="28"/>
  <c r="K1212" i="28"/>
  <c r="M1212" i="28"/>
  <c r="O1212" i="28"/>
  <c r="P1212" i="28"/>
  <c r="Q1212" i="28"/>
  <c r="R1212" i="28"/>
  <c r="S1212" i="28"/>
  <c r="T1212" i="28"/>
  <c r="V1212" i="28"/>
  <c r="K1213" i="28"/>
  <c r="M1213" i="28"/>
  <c r="O1213" i="28"/>
  <c r="P1213" i="28"/>
  <c r="Q1213" i="28"/>
  <c r="R1213" i="28"/>
  <c r="S1213" i="28"/>
  <c r="T1213" i="28"/>
  <c r="V1213" i="28"/>
  <c r="K1214" i="28"/>
  <c r="M1214" i="28"/>
  <c r="O1214" i="28"/>
  <c r="P1214" i="28"/>
  <c r="Q1214" i="28"/>
  <c r="R1214" i="28"/>
  <c r="S1214" i="28"/>
  <c r="T1214" i="28"/>
  <c r="V1214" i="28"/>
  <c r="K1215" i="28"/>
  <c r="M1215" i="28"/>
  <c r="O1215" i="28"/>
  <c r="P1215" i="28"/>
  <c r="Q1215" i="28"/>
  <c r="R1215" i="28"/>
  <c r="S1215" i="28"/>
  <c r="T1215" i="28"/>
  <c r="V1215" i="28"/>
  <c r="K1216" i="28"/>
  <c r="M1216" i="28"/>
  <c r="O1216" i="28"/>
  <c r="P1216" i="28"/>
  <c r="Q1216" i="28"/>
  <c r="R1216" i="28"/>
  <c r="S1216" i="28"/>
  <c r="T1216" i="28"/>
  <c r="V1216" i="28"/>
  <c r="K1217" i="28"/>
  <c r="M1217" i="28"/>
  <c r="O1217" i="28"/>
  <c r="P1217" i="28"/>
  <c r="Q1217" i="28"/>
  <c r="R1217" i="28"/>
  <c r="S1217" i="28"/>
  <c r="T1217" i="28"/>
  <c r="V1217" i="28"/>
  <c r="K1218" i="28"/>
  <c r="M1218" i="28"/>
  <c r="O1218" i="28"/>
  <c r="P1218" i="28"/>
  <c r="Q1218" i="28"/>
  <c r="R1218" i="28"/>
  <c r="S1218" i="28"/>
  <c r="T1218" i="28"/>
  <c r="V1218" i="28"/>
  <c r="K1219" i="28"/>
  <c r="M1219" i="28"/>
  <c r="O1219" i="28"/>
  <c r="P1219" i="28"/>
  <c r="Q1219" i="28"/>
  <c r="R1219" i="28"/>
  <c r="S1219" i="28"/>
  <c r="T1219" i="28"/>
  <c r="V1219" i="28"/>
  <c r="K1220" i="28"/>
  <c r="M1220" i="28"/>
  <c r="O1220" i="28"/>
  <c r="P1220" i="28"/>
  <c r="Q1220" i="28"/>
  <c r="R1220" i="28"/>
  <c r="S1220" i="28"/>
  <c r="T1220" i="28"/>
  <c r="V1220" i="28"/>
  <c r="K1221" i="28"/>
  <c r="M1221" i="28"/>
  <c r="O1221" i="28"/>
  <c r="P1221" i="28"/>
  <c r="Q1221" i="28"/>
  <c r="R1221" i="28"/>
  <c r="S1221" i="28"/>
  <c r="T1221" i="28"/>
  <c r="V1221" i="28"/>
  <c r="K1222" i="28"/>
  <c r="M1222" i="28"/>
  <c r="O1222" i="28"/>
  <c r="P1222" i="28"/>
  <c r="Q1222" i="28"/>
  <c r="R1222" i="28"/>
  <c r="S1222" i="28"/>
  <c r="T1222" i="28"/>
  <c r="V1222" i="28"/>
  <c r="K1223" i="28"/>
  <c r="M1223" i="28"/>
  <c r="O1223" i="28"/>
  <c r="P1223" i="28"/>
  <c r="Q1223" i="28"/>
  <c r="R1223" i="28"/>
  <c r="S1223" i="28"/>
  <c r="T1223" i="28"/>
  <c r="V1223" i="28"/>
  <c r="K1224" i="28"/>
  <c r="M1224" i="28"/>
  <c r="O1224" i="28"/>
  <c r="P1224" i="28"/>
  <c r="Q1224" i="28"/>
  <c r="R1224" i="28"/>
  <c r="S1224" i="28"/>
  <c r="T1224" i="28"/>
  <c r="V1224" i="28"/>
  <c r="K1225" i="28"/>
  <c r="M1225" i="28"/>
  <c r="O1225" i="28"/>
  <c r="P1225" i="28"/>
  <c r="Q1225" i="28"/>
  <c r="R1225" i="28"/>
  <c r="S1225" i="28"/>
  <c r="T1225" i="28"/>
  <c r="V1225" i="28"/>
  <c r="K1226" i="28"/>
  <c r="M1226" i="28"/>
  <c r="O1226" i="28"/>
  <c r="P1226" i="28"/>
  <c r="Q1226" i="28"/>
  <c r="R1226" i="28"/>
  <c r="S1226" i="28"/>
  <c r="T1226" i="28"/>
  <c r="V1226" i="28"/>
  <c r="K1227" i="28"/>
  <c r="M1227" i="28"/>
  <c r="O1227" i="28"/>
  <c r="P1227" i="28"/>
  <c r="Q1227" i="28"/>
  <c r="R1227" i="28"/>
  <c r="S1227" i="28"/>
  <c r="T1227" i="28"/>
  <c r="V1227" i="28"/>
  <c r="K1228" i="28"/>
  <c r="M1228" i="28"/>
  <c r="O1228" i="28"/>
  <c r="P1228" i="28"/>
  <c r="Q1228" i="28"/>
  <c r="R1228" i="28"/>
  <c r="S1228" i="28"/>
  <c r="T1228" i="28"/>
  <c r="V1228" i="28"/>
  <c r="K1229" i="28"/>
  <c r="M1229" i="28"/>
  <c r="O1229" i="28"/>
  <c r="P1229" i="28"/>
  <c r="Q1229" i="28"/>
  <c r="R1229" i="28"/>
  <c r="S1229" i="28"/>
  <c r="T1229" i="28"/>
  <c r="V1229" i="28"/>
  <c r="K1230" i="28"/>
  <c r="M1230" i="28"/>
  <c r="O1230" i="28"/>
  <c r="P1230" i="28"/>
  <c r="Q1230" i="28"/>
  <c r="R1230" i="28"/>
  <c r="S1230" i="28"/>
  <c r="T1230" i="28"/>
  <c r="V1230" i="28"/>
  <c r="K1231" i="28"/>
  <c r="M1231" i="28"/>
  <c r="O1231" i="28"/>
  <c r="P1231" i="28"/>
  <c r="Q1231" i="28"/>
  <c r="R1231" i="28"/>
  <c r="S1231" i="28"/>
  <c r="T1231" i="28"/>
  <c r="V1231" i="28"/>
  <c r="K1232" i="28"/>
  <c r="M1232" i="28"/>
  <c r="O1232" i="28"/>
  <c r="P1232" i="28"/>
  <c r="Q1232" i="28"/>
  <c r="R1232" i="28"/>
  <c r="S1232" i="28"/>
  <c r="T1232" i="28"/>
  <c r="V1232" i="28"/>
  <c r="K1233" i="28"/>
  <c r="M1233" i="28"/>
  <c r="O1233" i="28"/>
  <c r="P1233" i="28"/>
  <c r="Q1233" i="28"/>
  <c r="R1233" i="28"/>
  <c r="S1233" i="28"/>
  <c r="T1233" i="28"/>
  <c r="V1233" i="28"/>
  <c r="K1234" i="28"/>
  <c r="M1234" i="28"/>
  <c r="O1234" i="28"/>
  <c r="P1234" i="28"/>
  <c r="Q1234" i="28"/>
  <c r="R1234" i="28"/>
  <c r="S1234" i="28"/>
  <c r="T1234" i="28"/>
  <c r="V1234" i="28"/>
  <c r="K1235" i="28"/>
  <c r="M1235" i="28"/>
  <c r="O1235" i="28"/>
  <c r="P1235" i="28"/>
  <c r="Q1235" i="28"/>
  <c r="R1235" i="28"/>
  <c r="S1235" i="28"/>
  <c r="T1235" i="28"/>
  <c r="V1235" i="28"/>
  <c r="K1236" i="28"/>
  <c r="M1236" i="28"/>
  <c r="O1236" i="28"/>
  <c r="P1236" i="28"/>
  <c r="Q1236" i="28"/>
  <c r="R1236" i="28"/>
  <c r="S1236" i="28"/>
  <c r="T1236" i="28"/>
  <c r="V1236" i="28"/>
  <c r="K1237" i="28"/>
  <c r="M1237" i="28"/>
  <c r="O1237" i="28"/>
  <c r="P1237" i="28"/>
  <c r="Q1237" i="28"/>
  <c r="R1237" i="28"/>
  <c r="S1237" i="28"/>
  <c r="T1237" i="28"/>
  <c r="V1237" i="28"/>
  <c r="K1238" i="28"/>
  <c r="M1238" i="28"/>
  <c r="O1238" i="28"/>
  <c r="P1238" i="28"/>
  <c r="Q1238" i="28"/>
  <c r="R1238" i="28"/>
  <c r="S1238" i="28"/>
  <c r="T1238" i="28"/>
  <c r="V1238" i="28"/>
  <c r="K1239" i="28"/>
  <c r="M1239" i="28"/>
  <c r="O1239" i="28"/>
  <c r="P1239" i="28"/>
  <c r="Q1239" i="28"/>
  <c r="R1239" i="28"/>
  <c r="S1239" i="28"/>
  <c r="T1239" i="28"/>
  <c r="V1239" i="28"/>
  <c r="K1240" i="28"/>
  <c r="M1240" i="28"/>
  <c r="O1240" i="28"/>
  <c r="P1240" i="28"/>
  <c r="Q1240" i="28"/>
  <c r="R1240" i="28"/>
  <c r="S1240" i="28"/>
  <c r="T1240" i="28"/>
  <c r="V1240" i="28"/>
  <c r="K1241" i="28"/>
  <c r="M1241" i="28"/>
  <c r="O1241" i="28"/>
  <c r="P1241" i="28"/>
  <c r="Q1241" i="28"/>
  <c r="R1241" i="28"/>
  <c r="S1241" i="28"/>
  <c r="T1241" i="28"/>
  <c r="V1241" i="28"/>
  <c r="K1242" i="28"/>
  <c r="M1242" i="28"/>
  <c r="O1242" i="28"/>
  <c r="P1242" i="28"/>
  <c r="Q1242" i="28"/>
  <c r="R1242" i="28"/>
  <c r="S1242" i="28"/>
  <c r="T1242" i="28"/>
  <c r="V1242" i="28"/>
  <c r="K1243" i="28"/>
  <c r="M1243" i="28"/>
  <c r="O1243" i="28"/>
  <c r="P1243" i="28"/>
  <c r="Q1243" i="28"/>
  <c r="R1243" i="28"/>
  <c r="S1243" i="28"/>
  <c r="T1243" i="28"/>
  <c r="V1243" i="28"/>
  <c r="K1244" i="28"/>
  <c r="M1244" i="28"/>
  <c r="O1244" i="28"/>
  <c r="P1244" i="28"/>
  <c r="Q1244" i="28"/>
  <c r="R1244" i="28"/>
  <c r="S1244" i="28"/>
  <c r="T1244" i="28"/>
  <c r="V1244" i="28"/>
  <c r="K1245" i="28"/>
  <c r="M1245" i="28"/>
  <c r="O1245" i="28"/>
  <c r="P1245" i="28"/>
  <c r="Q1245" i="28"/>
  <c r="R1245" i="28"/>
  <c r="S1245" i="28"/>
  <c r="T1245" i="28"/>
  <c r="V1245" i="28"/>
  <c r="K1246" i="28"/>
  <c r="M1246" i="28"/>
  <c r="O1246" i="28"/>
  <c r="P1246" i="28"/>
  <c r="Q1246" i="28"/>
  <c r="R1246" i="28"/>
  <c r="S1246" i="28"/>
  <c r="T1246" i="28"/>
  <c r="V1246" i="28"/>
  <c r="K1247" i="28"/>
  <c r="M1247" i="28"/>
  <c r="O1247" i="28"/>
  <c r="P1247" i="28"/>
  <c r="Q1247" i="28"/>
  <c r="R1247" i="28"/>
  <c r="S1247" i="28"/>
  <c r="T1247" i="28"/>
  <c r="V1247" i="28"/>
  <c r="K1248" i="28"/>
  <c r="M1248" i="28"/>
  <c r="O1248" i="28"/>
  <c r="P1248" i="28"/>
  <c r="Q1248" i="28"/>
  <c r="R1248" i="28"/>
  <c r="S1248" i="28"/>
  <c r="T1248" i="28"/>
  <c r="V1248" i="28"/>
  <c r="S4" i="28"/>
  <c r="R4" i="28"/>
  <c r="Q4" i="28"/>
  <c r="P4" i="28"/>
  <c r="V10" i="28" l="1"/>
  <c r="V12" i="28"/>
  <c r="V11" i="28"/>
  <c r="V9" i="28"/>
  <c r="G5" i="30" l="1"/>
  <c r="O5" i="30" s="1"/>
  <c r="I5" i="30"/>
  <c r="K5" i="30"/>
  <c r="M5" i="30"/>
  <c r="G6" i="30"/>
  <c r="O6" i="30" s="1"/>
  <c r="I6" i="30"/>
  <c r="K6" i="30"/>
  <c r="M6" i="30"/>
  <c r="G7" i="30"/>
  <c r="O7" i="30" s="1"/>
  <c r="I7" i="30"/>
  <c r="K7" i="30"/>
  <c r="M7" i="30"/>
  <c r="G8" i="30"/>
  <c r="O8" i="30" s="1"/>
  <c r="I8" i="30"/>
  <c r="K8" i="30"/>
  <c r="M8" i="30"/>
  <c r="G9" i="30"/>
  <c r="I9" i="30"/>
  <c r="K9" i="30"/>
  <c r="M9" i="30"/>
  <c r="O9" i="30"/>
  <c r="G10" i="30"/>
  <c r="I10" i="30"/>
  <c r="K10" i="30"/>
  <c r="M10" i="30"/>
  <c r="G11" i="30"/>
  <c r="O11" i="30" s="1"/>
  <c r="I11" i="30"/>
  <c r="K11" i="30"/>
  <c r="M11" i="30"/>
  <c r="G12" i="30"/>
  <c r="I12" i="30"/>
  <c r="K12" i="30"/>
  <c r="M12" i="30"/>
  <c r="O12" i="30"/>
  <c r="G13" i="30"/>
  <c r="I13" i="30"/>
  <c r="K13" i="30"/>
  <c r="M13" i="30"/>
  <c r="O13" i="30"/>
  <c r="G14" i="30"/>
  <c r="I14" i="30"/>
  <c r="K14" i="30"/>
  <c r="M14" i="30"/>
  <c r="O14" i="30"/>
  <c r="G15" i="30"/>
  <c r="I15" i="30"/>
  <c r="K15" i="30"/>
  <c r="M15" i="30"/>
  <c r="O15" i="30"/>
  <c r="G16" i="30"/>
  <c r="I16" i="30"/>
  <c r="K16" i="30"/>
  <c r="M16" i="30"/>
  <c r="O16" i="30"/>
  <c r="G17" i="30"/>
  <c r="I17" i="30"/>
  <c r="K17" i="30"/>
  <c r="M17" i="30"/>
  <c r="O17" i="30"/>
  <c r="G18" i="30"/>
  <c r="I18" i="30"/>
  <c r="K18" i="30"/>
  <c r="M18" i="30"/>
  <c r="O18" i="30"/>
  <c r="G19" i="30"/>
  <c r="I19" i="30"/>
  <c r="K19" i="30"/>
  <c r="M19" i="30"/>
  <c r="O19" i="30"/>
  <c r="G20" i="30"/>
  <c r="I20" i="30"/>
  <c r="K20" i="30"/>
  <c r="M20" i="30"/>
  <c r="O20" i="30"/>
  <c r="G21" i="30"/>
  <c r="I21" i="30"/>
  <c r="K21" i="30"/>
  <c r="M21" i="30"/>
  <c r="O21" i="30"/>
  <c r="G22" i="30"/>
  <c r="I22" i="30"/>
  <c r="K22" i="30"/>
  <c r="M22" i="30"/>
  <c r="O22" i="30"/>
  <c r="G23" i="30"/>
  <c r="I23" i="30"/>
  <c r="K23" i="30"/>
  <c r="M23" i="30"/>
  <c r="O23" i="30"/>
  <c r="G24" i="30"/>
  <c r="I24" i="30"/>
  <c r="K24" i="30"/>
  <c r="M24" i="30"/>
  <c r="O24" i="30"/>
  <c r="G25" i="30"/>
  <c r="I25" i="30"/>
  <c r="K25" i="30"/>
  <c r="M25" i="30"/>
  <c r="O25" i="30"/>
  <c r="G26" i="30"/>
  <c r="I26" i="30"/>
  <c r="K26" i="30"/>
  <c r="M26" i="30"/>
  <c r="O26" i="30"/>
  <c r="G27" i="30"/>
  <c r="I27" i="30"/>
  <c r="K27" i="30"/>
  <c r="M27" i="30"/>
  <c r="O27" i="30"/>
  <c r="G28" i="30"/>
  <c r="I28" i="30"/>
  <c r="K28" i="30"/>
  <c r="M28" i="30"/>
  <c r="O28" i="30"/>
  <c r="G29" i="30"/>
  <c r="I29" i="30"/>
  <c r="K29" i="30"/>
  <c r="M29" i="30"/>
  <c r="O29" i="30"/>
  <c r="G30" i="30"/>
  <c r="I30" i="30"/>
  <c r="K30" i="30"/>
  <c r="M30" i="30"/>
  <c r="O30" i="30"/>
  <c r="G31" i="30"/>
  <c r="I31" i="30"/>
  <c r="K31" i="30"/>
  <c r="M31" i="30"/>
  <c r="O31" i="30"/>
  <c r="G32" i="30"/>
  <c r="I32" i="30"/>
  <c r="K32" i="30"/>
  <c r="M32" i="30"/>
  <c r="O32" i="30"/>
  <c r="G33" i="30"/>
  <c r="I33" i="30"/>
  <c r="K33" i="30"/>
  <c r="M33" i="30"/>
  <c r="O33" i="30"/>
  <c r="G34" i="30"/>
  <c r="I34" i="30"/>
  <c r="K34" i="30"/>
  <c r="M34" i="30"/>
  <c r="O34" i="30"/>
  <c r="G35" i="30"/>
  <c r="I35" i="30"/>
  <c r="K35" i="30"/>
  <c r="M35" i="30"/>
  <c r="O35" i="30"/>
  <c r="G36" i="30"/>
  <c r="I36" i="30"/>
  <c r="K36" i="30"/>
  <c r="M36" i="30"/>
  <c r="O36" i="30"/>
  <c r="G37" i="30"/>
  <c r="I37" i="30"/>
  <c r="K37" i="30"/>
  <c r="M37" i="30"/>
  <c r="O37" i="30"/>
  <c r="G38" i="30"/>
  <c r="I38" i="30"/>
  <c r="K38" i="30"/>
  <c r="M38" i="30"/>
  <c r="O38" i="30"/>
  <c r="G39" i="30"/>
  <c r="I39" i="30"/>
  <c r="K39" i="30"/>
  <c r="M39" i="30"/>
  <c r="O39" i="30"/>
  <c r="G40" i="30"/>
  <c r="I40" i="30"/>
  <c r="K40" i="30"/>
  <c r="M40" i="30"/>
  <c r="O40" i="30"/>
  <c r="G41" i="30"/>
  <c r="I41" i="30"/>
  <c r="K41" i="30"/>
  <c r="M41" i="30"/>
  <c r="O41" i="30"/>
  <c r="G42" i="30"/>
  <c r="I42" i="30"/>
  <c r="K42" i="30"/>
  <c r="M42" i="30"/>
  <c r="O42" i="30"/>
  <c r="G43" i="30"/>
  <c r="I43" i="30"/>
  <c r="K43" i="30"/>
  <c r="M43" i="30"/>
  <c r="O43" i="30"/>
  <c r="G44" i="30"/>
  <c r="I44" i="30"/>
  <c r="K44" i="30"/>
  <c r="M44" i="30"/>
  <c r="O44" i="30"/>
  <c r="G45" i="30"/>
  <c r="I45" i="30"/>
  <c r="K45" i="30"/>
  <c r="M45" i="30"/>
  <c r="O45" i="30"/>
  <c r="G46" i="30"/>
  <c r="I46" i="30"/>
  <c r="K46" i="30"/>
  <c r="M46" i="30"/>
  <c r="O46" i="30"/>
  <c r="G47" i="30"/>
  <c r="I47" i="30"/>
  <c r="K47" i="30"/>
  <c r="M47" i="30"/>
  <c r="O47" i="30"/>
  <c r="G48" i="30"/>
  <c r="I48" i="30"/>
  <c r="K48" i="30"/>
  <c r="M48" i="30"/>
  <c r="O48" i="30"/>
  <c r="G49" i="30"/>
  <c r="I49" i="30"/>
  <c r="K49" i="30"/>
  <c r="M49" i="30"/>
  <c r="O49" i="30"/>
  <c r="G50" i="30"/>
  <c r="I50" i="30"/>
  <c r="K50" i="30"/>
  <c r="M50" i="30"/>
  <c r="O50" i="30"/>
  <c r="G51" i="30"/>
  <c r="I51" i="30"/>
  <c r="K51" i="30"/>
  <c r="M51" i="30"/>
  <c r="O51" i="30"/>
  <c r="G52" i="30"/>
  <c r="I52" i="30"/>
  <c r="K52" i="30"/>
  <c r="M52" i="30"/>
  <c r="O52" i="30"/>
  <c r="G53" i="30"/>
  <c r="I53" i="30"/>
  <c r="K53" i="30"/>
  <c r="M53" i="30"/>
  <c r="O53" i="30"/>
  <c r="G54" i="30"/>
  <c r="I54" i="30"/>
  <c r="K54" i="30"/>
  <c r="M54" i="30"/>
  <c r="O54" i="30"/>
  <c r="G55" i="30"/>
  <c r="I55" i="30"/>
  <c r="K55" i="30"/>
  <c r="M55" i="30"/>
  <c r="O55" i="30"/>
  <c r="G56" i="30"/>
  <c r="I56" i="30"/>
  <c r="K56" i="30"/>
  <c r="M56" i="30"/>
  <c r="O56" i="30"/>
  <c r="G57" i="30"/>
  <c r="I57" i="30"/>
  <c r="K57" i="30"/>
  <c r="M57" i="30"/>
  <c r="O57" i="30"/>
  <c r="G58" i="30"/>
  <c r="I58" i="30"/>
  <c r="K58" i="30"/>
  <c r="M58" i="30"/>
  <c r="O58" i="30"/>
  <c r="G59" i="30"/>
  <c r="I59" i="30"/>
  <c r="K59" i="30"/>
  <c r="M59" i="30"/>
  <c r="O59" i="30"/>
  <c r="G60" i="30"/>
  <c r="I60" i="30"/>
  <c r="K60" i="30"/>
  <c r="M60" i="30"/>
  <c r="O60" i="30"/>
  <c r="G61" i="30"/>
  <c r="I61" i="30"/>
  <c r="K61" i="30"/>
  <c r="M61" i="30"/>
  <c r="O61" i="30"/>
  <c r="G62" i="30"/>
  <c r="I62" i="30"/>
  <c r="K62" i="30"/>
  <c r="M62" i="30"/>
  <c r="O62" i="30"/>
  <c r="G63" i="30"/>
  <c r="I63" i="30"/>
  <c r="K63" i="30"/>
  <c r="M63" i="30"/>
  <c r="O63" i="30"/>
  <c r="G64" i="30"/>
  <c r="I64" i="30"/>
  <c r="K64" i="30"/>
  <c r="M64" i="30"/>
  <c r="O64" i="30"/>
  <c r="G65" i="30"/>
  <c r="I65" i="30"/>
  <c r="K65" i="30"/>
  <c r="M65" i="30"/>
  <c r="O65" i="30"/>
  <c r="G66" i="30"/>
  <c r="I66" i="30"/>
  <c r="K66" i="30"/>
  <c r="M66" i="30"/>
  <c r="O66" i="30"/>
  <c r="G67" i="30"/>
  <c r="I67" i="30"/>
  <c r="K67" i="30"/>
  <c r="M67" i="30"/>
  <c r="O67" i="30"/>
  <c r="G68" i="30"/>
  <c r="I68" i="30"/>
  <c r="K68" i="30"/>
  <c r="M68" i="30"/>
  <c r="O68" i="30"/>
  <c r="G69" i="30"/>
  <c r="I69" i="30"/>
  <c r="K69" i="30"/>
  <c r="M69" i="30"/>
  <c r="O69" i="30"/>
  <c r="G70" i="30"/>
  <c r="I70" i="30"/>
  <c r="K70" i="30"/>
  <c r="M70" i="30"/>
  <c r="O70" i="30"/>
  <c r="G71" i="30"/>
  <c r="I71" i="30"/>
  <c r="K71" i="30"/>
  <c r="M71" i="30"/>
  <c r="O71" i="30"/>
  <c r="G72" i="30"/>
  <c r="I72" i="30"/>
  <c r="K72" i="30"/>
  <c r="M72" i="30"/>
  <c r="O72" i="30"/>
  <c r="G73" i="30"/>
  <c r="I73" i="30"/>
  <c r="K73" i="30"/>
  <c r="M73" i="30"/>
  <c r="O73" i="30"/>
  <c r="G74" i="30"/>
  <c r="I74" i="30"/>
  <c r="K74" i="30"/>
  <c r="M74" i="30"/>
  <c r="O74" i="30"/>
  <c r="G75" i="30"/>
  <c r="I75" i="30"/>
  <c r="K75" i="30"/>
  <c r="M75" i="30"/>
  <c r="O75" i="30"/>
  <c r="G76" i="30"/>
  <c r="I76" i="30"/>
  <c r="K76" i="30"/>
  <c r="M76" i="30"/>
  <c r="O76" i="30"/>
  <c r="G77" i="30"/>
  <c r="I77" i="30"/>
  <c r="K77" i="30"/>
  <c r="M77" i="30"/>
  <c r="O77" i="30"/>
  <c r="G78" i="30"/>
  <c r="I78" i="30"/>
  <c r="K78" i="30"/>
  <c r="M78" i="30"/>
  <c r="O78" i="30"/>
  <c r="G79" i="30"/>
  <c r="I79" i="30"/>
  <c r="K79" i="30"/>
  <c r="M79" i="30"/>
  <c r="O79" i="30"/>
  <c r="G80" i="30"/>
  <c r="I80" i="30"/>
  <c r="K80" i="30"/>
  <c r="M80" i="30"/>
  <c r="O80" i="30"/>
  <c r="G81" i="30"/>
  <c r="I81" i="30"/>
  <c r="K81" i="30"/>
  <c r="M81" i="30"/>
  <c r="O81" i="30"/>
  <c r="G82" i="30"/>
  <c r="I82" i="30"/>
  <c r="K82" i="30"/>
  <c r="M82" i="30"/>
  <c r="O82" i="30"/>
  <c r="G83" i="30"/>
  <c r="I83" i="30"/>
  <c r="K83" i="30"/>
  <c r="M83" i="30"/>
  <c r="O83" i="30"/>
  <c r="G84" i="30"/>
  <c r="I84" i="30"/>
  <c r="K84" i="30"/>
  <c r="M84" i="30"/>
  <c r="O84" i="30"/>
  <c r="G85" i="30"/>
  <c r="I85" i="30"/>
  <c r="K85" i="30"/>
  <c r="M85" i="30"/>
  <c r="O85" i="30"/>
  <c r="G86" i="30"/>
  <c r="I86" i="30"/>
  <c r="K86" i="30"/>
  <c r="M86" i="30"/>
  <c r="O86" i="30"/>
  <c r="G87" i="30"/>
  <c r="I87" i="30"/>
  <c r="K87" i="30"/>
  <c r="M87" i="30"/>
  <c r="O87" i="30"/>
  <c r="G88" i="30"/>
  <c r="I88" i="30"/>
  <c r="K88" i="30"/>
  <c r="M88" i="30"/>
  <c r="O88" i="30"/>
  <c r="G89" i="30"/>
  <c r="I89" i="30"/>
  <c r="K89" i="30"/>
  <c r="M89" i="30"/>
  <c r="O89" i="30"/>
  <c r="G90" i="30"/>
  <c r="I90" i="30"/>
  <c r="K90" i="30"/>
  <c r="M90" i="30"/>
  <c r="O90" i="30"/>
  <c r="G91" i="30"/>
  <c r="I91" i="30"/>
  <c r="K91" i="30"/>
  <c r="M91" i="30"/>
  <c r="O91" i="30"/>
  <c r="G92" i="30"/>
  <c r="I92" i="30"/>
  <c r="K92" i="30"/>
  <c r="M92" i="30"/>
  <c r="O92" i="30"/>
  <c r="G93" i="30"/>
  <c r="I93" i="30"/>
  <c r="K93" i="30"/>
  <c r="M93" i="30"/>
  <c r="O93" i="30"/>
  <c r="G94" i="30"/>
  <c r="I94" i="30"/>
  <c r="K94" i="30"/>
  <c r="M94" i="30"/>
  <c r="O94" i="30"/>
  <c r="G95" i="30"/>
  <c r="I95" i="30"/>
  <c r="K95" i="30"/>
  <c r="M95" i="30"/>
  <c r="O95" i="30"/>
  <c r="G96" i="30"/>
  <c r="I96" i="30"/>
  <c r="K96" i="30"/>
  <c r="M96" i="30"/>
  <c r="O96" i="30"/>
  <c r="G97" i="30"/>
  <c r="I97" i="30"/>
  <c r="K97" i="30"/>
  <c r="M97" i="30"/>
  <c r="O97" i="30"/>
  <c r="G98" i="30"/>
  <c r="I98" i="30"/>
  <c r="K98" i="30"/>
  <c r="M98" i="30"/>
  <c r="O98" i="30"/>
  <c r="G99" i="30"/>
  <c r="I99" i="30"/>
  <c r="K99" i="30"/>
  <c r="M99" i="30"/>
  <c r="O99" i="30"/>
  <c r="G100" i="30"/>
  <c r="I100" i="30"/>
  <c r="K100" i="30"/>
  <c r="M100" i="30"/>
  <c r="O100" i="30"/>
  <c r="G101" i="30"/>
  <c r="I101" i="30"/>
  <c r="K101" i="30"/>
  <c r="M101" i="30"/>
  <c r="O101" i="30"/>
  <c r="G102" i="30"/>
  <c r="I102" i="30"/>
  <c r="K102" i="30"/>
  <c r="M102" i="30"/>
  <c r="O102" i="30"/>
  <c r="G103" i="30"/>
  <c r="I103" i="30"/>
  <c r="K103" i="30"/>
  <c r="M103" i="30"/>
  <c r="O103" i="30"/>
  <c r="G104" i="30"/>
  <c r="I104" i="30"/>
  <c r="K104" i="30"/>
  <c r="M104" i="30"/>
  <c r="O104" i="30"/>
  <c r="G105" i="30"/>
  <c r="I105" i="30"/>
  <c r="K105" i="30"/>
  <c r="M105" i="30"/>
  <c r="O105" i="30"/>
  <c r="G106" i="30"/>
  <c r="I106" i="30"/>
  <c r="K106" i="30"/>
  <c r="M106" i="30"/>
  <c r="O106" i="30"/>
  <c r="G107" i="30"/>
  <c r="I107" i="30"/>
  <c r="K107" i="30"/>
  <c r="M107" i="30"/>
  <c r="O107" i="30"/>
  <c r="G108" i="30"/>
  <c r="I108" i="30"/>
  <c r="K108" i="30"/>
  <c r="M108" i="30"/>
  <c r="O108" i="30"/>
  <c r="G109" i="30"/>
  <c r="I109" i="30"/>
  <c r="K109" i="30"/>
  <c r="M109" i="30"/>
  <c r="O109" i="30"/>
  <c r="G110" i="30"/>
  <c r="I110" i="30"/>
  <c r="K110" i="30"/>
  <c r="M110" i="30"/>
  <c r="O110" i="30"/>
  <c r="G111" i="30"/>
  <c r="I111" i="30"/>
  <c r="K111" i="30"/>
  <c r="M111" i="30"/>
  <c r="O111" i="30"/>
  <c r="G112" i="30"/>
  <c r="I112" i="30"/>
  <c r="K112" i="30"/>
  <c r="M112" i="30"/>
  <c r="O112" i="30"/>
  <c r="G113" i="30"/>
  <c r="I113" i="30"/>
  <c r="K113" i="30"/>
  <c r="M113" i="30"/>
  <c r="O113" i="30"/>
  <c r="G114" i="30"/>
  <c r="I114" i="30"/>
  <c r="K114" i="30"/>
  <c r="M114" i="30"/>
  <c r="O114" i="30"/>
  <c r="G115" i="30"/>
  <c r="I115" i="30"/>
  <c r="K115" i="30"/>
  <c r="M115" i="30"/>
  <c r="O115" i="30"/>
  <c r="G116" i="30"/>
  <c r="I116" i="30"/>
  <c r="K116" i="30"/>
  <c r="M116" i="30"/>
  <c r="O116" i="30"/>
  <c r="G117" i="30"/>
  <c r="I117" i="30"/>
  <c r="K117" i="30"/>
  <c r="M117" i="30"/>
  <c r="O117" i="30"/>
  <c r="G118" i="30"/>
  <c r="I118" i="30"/>
  <c r="K118" i="30"/>
  <c r="M118" i="30"/>
  <c r="O118" i="30"/>
  <c r="G119" i="30"/>
  <c r="I119" i="30"/>
  <c r="K119" i="30"/>
  <c r="M119" i="30"/>
  <c r="O119" i="30"/>
  <c r="G120" i="30"/>
  <c r="I120" i="30"/>
  <c r="K120" i="30"/>
  <c r="M120" i="30"/>
  <c r="O120" i="30"/>
  <c r="G121" i="30"/>
  <c r="I121" i="30"/>
  <c r="K121" i="30"/>
  <c r="M121" i="30"/>
  <c r="O121" i="30"/>
  <c r="G122" i="30"/>
  <c r="I122" i="30"/>
  <c r="K122" i="30"/>
  <c r="M122" i="30"/>
  <c r="O122" i="30"/>
  <c r="G123" i="30"/>
  <c r="I123" i="30"/>
  <c r="K123" i="30"/>
  <c r="M123" i="30"/>
  <c r="O123" i="30"/>
  <c r="G124" i="30"/>
  <c r="I124" i="30"/>
  <c r="K124" i="30"/>
  <c r="M124" i="30"/>
  <c r="O124" i="30"/>
  <c r="G125" i="30"/>
  <c r="I125" i="30"/>
  <c r="K125" i="30"/>
  <c r="M125" i="30"/>
  <c r="O125" i="30"/>
  <c r="G126" i="30"/>
  <c r="I126" i="30"/>
  <c r="K126" i="30"/>
  <c r="M126" i="30"/>
  <c r="O126" i="30"/>
  <c r="G127" i="30"/>
  <c r="I127" i="30"/>
  <c r="K127" i="30"/>
  <c r="M127" i="30"/>
  <c r="O127" i="30"/>
  <c r="G128" i="30"/>
  <c r="I128" i="30"/>
  <c r="K128" i="30"/>
  <c r="M128" i="30"/>
  <c r="O128" i="30"/>
  <c r="G129" i="30"/>
  <c r="I129" i="30"/>
  <c r="K129" i="30"/>
  <c r="M129" i="30"/>
  <c r="O129" i="30"/>
  <c r="G130" i="30"/>
  <c r="I130" i="30"/>
  <c r="K130" i="30"/>
  <c r="M130" i="30"/>
  <c r="O130" i="30"/>
  <c r="G131" i="30"/>
  <c r="I131" i="30"/>
  <c r="K131" i="30"/>
  <c r="M131" i="30"/>
  <c r="O131" i="30"/>
  <c r="G132" i="30"/>
  <c r="I132" i="30"/>
  <c r="K132" i="30"/>
  <c r="M132" i="30"/>
  <c r="O132" i="30"/>
  <c r="G133" i="30"/>
  <c r="I133" i="30"/>
  <c r="K133" i="30"/>
  <c r="M133" i="30"/>
  <c r="O133" i="30"/>
  <c r="G134" i="30"/>
  <c r="I134" i="30"/>
  <c r="K134" i="30"/>
  <c r="M134" i="30"/>
  <c r="O134" i="30"/>
  <c r="G135" i="30"/>
  <c r="I135" i="30"/>
  <c r="K135" i="30"/>
  <c r="M135" i="30"/>
  <c r="O135" i="30"/>
  <c r="G136" i="30"/>
  <c r="I136" i="30"/>
  <c r="K136" i="30"/>
  <c r="M136" i="30"/>
  <c r="O136" i="30"/>
  <c r="G137" i="30"/>
  <c r="I137" i="30"/>
  <c r="K137" i="30"/>
  <c r="M137" i="30"/>
  <c r="O137" i="30"/>
  <c r="G138" i="30"/>
  <c r="I138" i="30"/>
  <c r="K138" i="30"/>
  <c r="M138" i="30"/>
  <c r="O138" i="30"/>
  <c r="G139" i="30"/>
  <c r="I139" i="30"/>
  <c r="K139" i="30"/>
  <c r="M139" i="30"/>
  <c r="O139" i="30"/>
  <c r="G140" i="30"/>
  <c r="I140" i="30"/>
  <c r="K140" i="30"/>
  <c r="M140" i="30"/>
  <c r="O140" i="30"/>
  <c r="G141" i="30"/>
  <c r="I141" i="30"/>
  <c r="K141" i="30"/>
  <c r="M141" i="30"/>
  <c r="O141" i="30"/>
  <c r="G142" i="30"/>
  <c r="I142" i="30"/>
  <c r="K142" i="30"/>
  <c r="M142" i="30"/>
  <c r="O142" i="30"/>
  <c r="G143" i="30"/>
  <c r="I143" i="30"/>
  <c r="K143" i="30"/>
  <c r="M143" i="30"/>
  <c r="O143" i="30"/>
  <c r="G144" i="30"/>
  <c r="I144" i="30"/>
  <c r="K144" i="30"/>
  <c r="M144" i="30"/>
  <c r="O144" i="30"/>
  <c r="G145" i="30"/>
  <c r="I145" i="30"/>
  <c r="K145" i="30"/>
  <c r="M145" i="30"/>
  <c r="O145" i="30"/>
  <c r="G146" i="30"/>
  <c r="I146" i="30"/>
  <c r="K146" i="30"/>
  <c r="M146" i="30"/>
  <c r="O146" i="30"/>
  <c r="G147" i="30"/>
  <c r="I147" i="30"/>
  <c r="K147" i="30"/>
  <c r="M147" i="30"/>
  <c r="O147" i="30"/>
  <c r="G148" i="30"/>
  <c r="I148" i="30"/>
  <c r="K148" i="30"/>
  <c r="M148" i="30"/>
  <c r="O148" i="30"/>
  <c r="G149" i="30"/>
  <c r="I149" i="30"/>
  <c r="K149" i="30"/>
  <c r="M149" i="30"/>
  <c r="O149" i="30"/>
  <c r="G150" i="30"/>
  <c r="I150" i="30"/>
  <c r="K150" i="30"/>
  <c r="M150" i="30"/>
  <c r="O150" i="30"/>
  <c r="G151" i="30"/>
  <c r="I151" i="30"/>
  <c r="K151" i="30"/>
  <c r="M151" i="30"/>
  <c r="O151" i="30"/>
  <c r="G152" i="30"/>
  <c r="I152" i="30"/>
  <c r="K152" i="30"/>
  <c r="M152" i="30"/>
  <c r="O152" i="30"/>
  <c r="G153" i="30"/>
  <c r="I153" i="30"/>
  <c r="K153" i="30"/>
  <c r="M153" i="30"/>
  <c r="O153" i="30"/>
  <c r="G154" i="30"/>
  <c r="I154" i="30"/>
  <c r="K154" i="30"/>
  <c r="M154" i="30"/>
  <c r="O154" i="30"/>
  <c r="G155" i="30"/>
  <c r="I155" i="30"/>
  <c r="K155" i="30"/>
  <c r="M155" i="30"/>
  <c r="O155" i="30"/>
  <c r="G156" i="30"/>
  <c r="I156" i="30"/>
  <c r="K156" i="30"/>
  <c r="M156" i="30"/>
  <c r="O156" i="30"/>
  <c r="G157" i="30"/>
  <c r="I157" i="30"/>
  <c r="K157" i="30"/>
  <c r="M157" i="30"/>
  <c r="O157" i="30"/>
  <c r="G158" i="30"/>
  <c r="I158" i="30"/>
  <c r="K158" i="30"/>
  <c r="M158" i="30"/>
  <c r="O158" i="30"/>
  <c r="G159" i="30"/>
  <c r="I159" i="30"/>
  <c r="K159" i="30"/>
  <c r="M159" i="30"/>
  <c r="O159" i="30"/>
  <c r="G160" i="30"/>
  <c r="I160" i="30"/>
  <c r="K160" i="30"/>
  <c r="M160" i="30"/>
  <c r="O160" i="30"/>
  <c r="G161" i="30"/>
  <c r="I161" i="30"/>
  <c r="K161" i="30"/>
  <c r="M161" i="30"/>
  <c r="O161" i="30"/>
  <c r="G162" i="30"/>
  <c r="I162" i="30"/>
  <c r="K162" i="30"/>
  <c r="M162" i="30"/>
  <c r="O162" i="30"/>
  <c r="G163" i="30"/>
  <c r="I163" i="30"/>
  <c r="K163" i="30"/>
  <c r="M163" i="30"/>
  <c r="O163" i="30"/>
  <c r="G164" i="30"/>
  <c r="I164" i="30"/>
  <c r="K164" i="30"/>
  <c r="M164" i="30"/>
  <c r="O164" i="30"/>
  <c r="G165" i="30"/>
  <c r="I165" i="30"/>
  <c r="K165" i="30"/>
  <c r="M165" i="30"/>
  <c r="O165" i="30"/>
  <c r="G166" i="30"/>
  <c r="I166" i="30"/>
  <c r="K166" i="30"/>
  <c r="M166" i="30"/>
  <c r="O166" i="30"/>
  <c r="G167" i="30"/>
  <c r="I167" i="30"/>
  <c r="K167" i="30"/>
  <c r="M167" i="30"/>
  <c r="O167" i="30"/>
  <c r="G168" i="30"/>
  <c r="I168" i="30"/>
  <c r="K168" i="30"/>
  <c r="M168" i="30"/>
  <c r="O168" i="30"/>
  <c r="G169" i="30"/>
  <c r="I169" i="30"/>
  <c r="K169" i="30"/>
  <c r="M169" i="30"/>
  <c r="O169" i="30"/>
  <c r="G170" i="30"/>
  <c r="I170" i="30"/>
  <c r="K170" i="30"/>
  <c r="M170" i="30"/>
  <c r="O170" i="30"/>
  <c r="G171" i="30"/>
  <c r="I171" i="30"/>
  <c r="K171" i="30"/>
  <c r="M171" i="30"/>
  <c r="O171" i="30"/>
  <c r="G172" i="30"/>
  <c r="I172" i="30"/>
  <c r="K172" i="30"/>
  <c r="M172" i="30"/>
  <c r="O172" i="30"/>
  <c r="G173" i="30"/>
  <c r="I173" i="30"/>
  <c r="K173" i="30"/>
  <c r="M173" i="30"/>
  <c r="O173" i="30"/>
  <c r="G174" i="30"/>
  <c r="I174" i="30"/>
  <c r="K174" i="30"/>
  <c r="M174" i="30"/>
  <c r="O174" i="30"/>
  <c r="G175" i="30"/>
  <c r="I175" i="30"/>
  <c r="K175" i="30"/>
  <c r="M175" i="30"/>
  <c r="O175" i="30"/>
  <c r="G176" i="30"/>
  <c r="I176" i="30"/>
  <c r="K176" i="30"/>
  <c r="M176" i="30"/>
  <c r="O176" i="30"/>
  <c r="G177" i="30"/>
  <c r="I177" i="30"/>
  <c r="K177" i="30"/>
  <c r="M177" i="30"/>
  <c r="O177" i="30"/>
  <c r="G178" i="30"/>
  <c r="I178" i="30"/>
  <c r="K178" i="30"/>
  <c r="M178" i="30"/>
  <c r="O178" i="30"/>
  <c r="G179" i="30"/>
  <c r="I179" i="30"/>
  <c r="K179" i="30"/>
  <c r="M179" i="30"/>
  <c r="O179" i="30"/>
  <c r="G180" i="30"/>
  <c r="I180" i="30"/>
  <c r="K180" i="30"/>
  <c r="M180" i="30"/>
  <c r="O180" i="30"/>
  <c r="G181" i="30"/>
  <c r="I181" i="30"/>
  <c r="K181" i="30"/>
  <c r="M181" i="30"/>
  <c r="O181" i="30"/>
  <c r="G182" i="30"/>
  <c r="I182" i="30"/>
  <c r="K182" i="30"/>
  <c r="M182" i="30"/>
  <c r="O182" i="30"/>
  <c r="G183" i="30"/>
  <c r="I183" i="30"/>
  <c r="K183" i="30"/>
  <c r="M183" i="30"/>
  <c r="O183" i="30"/>
  <c r="G184" i="30"/>
  <c r="I184" i="30"/>
  <c r="K184" i="30"/>
  <c r="M184" i="30"/>
  <c r="O184" i="30"/>
  <c r="G185" i="30"/>
  <c r="I185" i="30"/>
  <c r="K185" i="30"/>
  <c r="M185" i="30"/>
  <c r="O185" i="30"/>
  <c r="G186" i="30"/>
  <c r="I186" i="30"/>
  <c r="K186" i="30"/>
  <c r="M186" i="30"/>
  <c r="O186" i="30"/>
  <c r="G187" i="30"/>
  <c r="I187" i="30"/>
  <c r="K187" i="30"/>
  <c r="M187" i="30"/>
  <c r="O187" i="30"/>
  <c r="G188" i="30"/>
  <c r="I188" i="30"/>
  <c r="K188" i="30"/>
  <c r="M188" i="30"/>
  <c r="O188" i="30"/>
  <c r="G189" i="30"/>
  <c r="I189" i="30"/>
  <c r="K189" i="30"/>
  <c r="M189" i="30"/>
  <c r="O189" i="30"/>
  <c r="G190" i="30"/>
  <c r="I190" i="30"/>
  <c r="K190" i="30"/>
  <c r="M190" i="30"/>
  <c r="O190" i="30"/>
  <c r="G191" i="30"/>
  <c r="I191" i="30"/>
  <c r="K191" i="30"/>
  <c r="M191" i="30"/>
  <c r="O191" i="30"/>
  <c r="G192" i="30"/>
  <c r="I192" i="30"/>
  <c r="K192" i="30"/>
  <c r="M192" i="30"/>
  <c r="O192" i="30"/>
  <c r="G193" i="30"/>
  <c r="I193" i="30"/>
  <c r="K193" i="30"/>
  <c r="M193" i="30"/>
  <c r="O193" i="30"/>
  <c r="G194" i="30"/>
  <c r="I194" i="30"/>
  <c r="K194" i="30"/>
  <c r="M194" i="30"/>
  <c r="O194" i="30"/>
  <c r="G195" i="30"/>
  <c r="I195" i="30"/>
  <c r="K195" i="30"/>
  <c r="M195" i="30"/>
  <c r="O195" i="30"/>
  <c r="G196" i="30"/>
  <c r="I196" i="30"/>
  <c r="K196" i="30"/>
  <c r="M196" i="30"/>
  <c r="O196" i="30"/>
  <c r="G197" i="30"/>
  <c r="I197" i="30"/>
  <c r="K197" i="30"/>
  <c r="M197" i="30"/>
  <c r="O197" i="30"/>
  <c r="G198" i="30"/>
  <c r="I198" i="30"/>
  <c r="K198" i="30"/>
  <c r="M198" i="30"/>
  <c r="O198" i="30"/>
  <c r="G199" i="30"/>
  <c r="I199" i="30"/>
  <c r="K199" i="30"/>
  <c r="M199" i="30"/>
  <c r="O199" i="30"/>
  <c r="G200" i="30"/>
  <c r="I200" i="30"/>
  <c r="K200" i="30"/>
  <c r="M200" i="30"/>
  <c r="O200" i="30"/>
  <c r="G201" i="30"/>
  <c r="I201" i="30"/>
  <c r="K201" i="30"/>
  <c r="M201" i="30"/>
  <c r="O201" i="30"/>
  <c r="G202" i="30"/>
  <c r="I202" i="30"/>
  <c r="K202" i="30"/>
  <c r="M202" i="30"/>
  <c r="O202" i="30"/>
  <c r="G203" i="30"/>
  <c r="I203" i="30"/>
  <c r="K203" i="30"/>
  <c r="M203" i="30"/>
  <c r="O203" i="30"/>
  <c r="G204" i="30"/>
  <c r="I204" i="30"/>
  <c r="K204" i="30"/>
  <c r="M204" i="30"/>
  <c r="O204" i="30"/>
  <c r="G205" i="30"/>
  <c r="I205" i="30"/>
  <c r="K205" i="30"/>
  <c r="M205" i="30"/>
  <c r="O205" i="30"/>
  <c r="G206" i="30"/>
  <c r="I206" i="30"/>
  <c r="K206" i="30"/>
  <c r="M206" i="30"/>
  <c r="O206" i="30"/>
  <c r="G207" i="30"/>
  <c r="I207" i="30"/>
  <c r="K207" i="30"/>
  <c r="M207" i="30"/>
  <c r="O207" i="30"/>
  <c r="G208" i="30"/>
  <c r="I208" i="30"/>
  <c r="K208" i="30"/>
  <c r="M208" i="30"/>
  <c r="O208" i="30"/>
  <c r="G209" i="30"/>
  <c r="I209" i="30"/>
  <c r="K209" i="30"/>
  <c r="M209" i="30"/>
  <c r="O209" i="30"/>
  <c r="G210" i="30"/>
  <c r="I210" i="30"/>
  <c r="K210" i="30"/>
  <c r="M210" i="30"/>
  <c r="O210" i="30"/>
  <c r="G211" i="30"/>
  <c r="I211" i="30"/>
  <c r="K211" i="30"/>
  <c r="M211" i="30"/>
  <c r="O211" i="30"/>
  <c r="G212" i="30"/>
  <c r="I212" i="30"/>
  <c r="K212" i="30"/>
  <c r="M212" i="30"/>
  <c r="O212" i="30"/>
  <c r="G213" i="30"/>
  <c r="I213" i="30"/>
  <c r="K213" i="30"/>
  <c r="M213" i="30"/>
  <c r="O213" i="30"/>
  <c r="G214" i="30"/>
  <c r="I214" i="30"/>
  <c r="K214" i="30"/>
  <c r="M214" i="30"/>
  <c r="O214" i="30"/>
  <c r="G215" i="30"/>
  <c r="I215" i="30"/>
  <c r="K215" i="30"/>
  <c r="M215" i="30"/>
  <c r="O215" i="30"/>
  <c r="G216" i="30"/>
  <c r="I216" i="30"/>
  <c r="K216" i="30"/>
  <c r="M216" i="30"/>
  <c r="O216" i="30"/>
  <c r="G217" i="30"/>
  <c r="I217" i="30"/>
  <c r="K217" i="30"/>
  <c r="M217" i="30"/>
  <c r="O217" i="30"/>
  <c r="G218" i="30"/>
  <c r="I218" i="30"/>
  <c r="K218" i="30"/>
  <c r="M218" i="30"/>
  <c r="O218" i="30"/>
  <c r="G219" i="30"/>
  <c r="I219" i="30"/>
  <c r="K219" i="30"/>
  <c r="M219" i="30"/>
  <c r="O219" i="30"/>
  <c r="G220" i="30"/>
  <c r="I220" i="30"/>
  <c r="K220" i="30"/>
  <c r="M220" i="30"/>
  <c r="O220" i="30"/>
  <c r="G221" i="30"/>
  <c r="I221" i="30"/>
  <c r="K221" i="30"/>
  <c r="M221" i="30"/>
  <c r="O221" i="30"/>
  <c r="G222" i="30"/>
  <c r="I222" i="30"/>
  <c r="K222" i="30"/>
  <c r="M222" i="30"/>
  <c r="O222" i="30"/>
  <c r="G223" i="30"/>
  <c r="I223" i="30"/>
  <c r="K223" i="30"/>
  <c r="M223" i="30"/>
  <c r="O223" i="30"/>
  <c r="G224" i="30"/>
  <c r="I224" i="30"/>
  <c r="K224" i="30"/>
  <c r="M224" i="30"/>
  <c r="O224" i="30"/>
  <c r="G225" i="30"/>
  <c r="I225" i="30"/>
  <c r="K225" i="30"/>
  <c r="M225" i="30"/>
  <c r="O225" i="30"/>
  <c r="G226" i="30"/>
  <c r="I226" i="30"/>
  <c r="K226" i="30"/>
  <c r="M226" i="30"/>
  <c r="O226" i="30"/>
  <c r="G227" i="30"/>
  <c r="I227" i="30"/>
  <c r="K227" i="30"/>
  <c r="M227" i="30"/>
  <c r="O227" i="30"/>
  <c r="G228" i="30"/>
  <c r="I228" i="30"/>
  <c r="K228" i="30"/>
  <c r="M228" i="30"/>
  <c r="O228" i="30"/>
  <c r="G229" i="30"/>
  <c r="I229" i="30"/>
  <c r="K229" i="30"/>
  <c r="M229" i="30"/>
  <c r="O229" i="30"/>
  <c r="G230" i="30"/>
  <c r="I230" i="30"/>
  <c r="K230" i="30"/>
  <c r="M230" i="30"/>
  <c r="O230" i="30"/>
  <c r="G231" i="30"/>
  <c r="I231" i="30"/>
  <c r="K231" i="30"/>
  <c r="M231" i="30"/>
  <c r="O231" i="30"/>
  <c r="G232" i="30"/>
  <c r="I232" i="30"/>
  <c r="K232" i="30"/>
  <c r="M232" i="30"/>
  <c r="O232" i="30"/>
  <c r="G233" i="30"/>
  <c r="I233" i="30"/>
  <c r="K233" i="30"/>
  <c r="M233" i="30"/>
  <c r="O233" i="30"/>
  <c r="G234" i="30"/>
  <c r="I234" i="30"/>
  <c r="K234" i="30"/>
  <c r="M234" i="30"/>
  <c r="O234" i="30"/>
  <c r="G235" i="30"/>
  <c r="I235" i="30"/>
  <c r="K235" i="30"/>
  <c r="M235" i="30"/>
  <c r="O235" i="30"/>
  <c r="G236" i="30"/>
  <c r="I236" i="30"/>
  <c r="K236" i="30"/>
  <c r="M236" i="30"/>
  <c r="O236" i="30"/>
  <c r="G237" i="30"/>
  <c r="I237" i="30"/>
  <c r="K237" i="30"/>
  <c r="M237" i="30"/>
  <c r="O237" i="30"/>
  <c r="G238" i="30"/>
  <c r="I238" i="30"/>
  <c r="K238" i="30"/>
  <c r="M238" i="30"/>
  <c r="O238" i="30"/>
  <c r="G239" i="30"/>
  <c r="I239" i="30"/>
  <c r="K239" i="30"/>
  <c r="M239" i="30"/>
  <c r="O239" i="30"/>
  <c r="G240" i="30"/>
  <c r="I240" i="30"/>
  <c r="K240" i="30"/>
  <c r="M240" i="30"/>
  <c r="O240" i="30"/>
  <c r="G241" i="30"/>
  <c r="I241" i="30"/>
  <c r="K241" i="30"/>
  <c r="M241" i="30"/>
  <c r="O241" i="30"/>
  <c r="G242" i="30"/>
  <c r="I242" i="30"/>
  <c r="K242" i="30"/>
  <c r="M242" i="30"/>
  <c r="O242" i="30"/>
  <c r="G243" i="30"/>
  <c r="I243" i="30"/>
  <c r="K243" i="30"/>
  <c r="M243" i="30"/>
  <c r="O243" i="30"/>
  <c r="G244" i="30"/>
  <c r="I244" i="30"/>
  <c r="K244" i="30"/>
  <c r="M244" i="30"/>
  <c r="O244" i="30"/>
  <c r="G245" i="30"/>
  <c r="I245" i="30"/>
  <c r="K245" i="30"/>
  <c r="M245" i="30"/>
  <c r="O245" i="30"/>
  <c r="G246" i="30"/>
  <c r="I246" i="30"/>
  <c r="K246" i="30"/>
  <c r="M246" i="30"/>
  <c r="O246" i="30"/>
  <c r="G247" i="30"/>
  <c r="I247" i="30"/>
  <c r="K247" i="30"/>
  <c r="M247" i="30"/>
  <c r="O247" i="30"/>
  <c r="G248" i="30"/>
  <c r="I248" i="30"/>
  <c r="K248" i="30"/>
  <c r="M248" i="30"/>
  <c r="O248" i="30"/>
  <c r="G249" i="30"/>
  <c r="I249" i="30"/>
  <c r="K249" i="30"/>
  <c r="M249" i="30"/>
  <c r="O249" i="30"/>
  <c r="G250" i="30"/>
  <c r="I250" i="30"/>
  <c r="K250" i="30"/>
  <c r="M250" i="30"/>
  <c r="O250" i="30"/>
  <c r="G251" i="30"/>
  <c r="I251" i="30"/>
  <c r="K251" i="30"/>
  <c r="M251" i="30"/>
  <c r="O251" i="30"/>
  <c r="G252" i="30"/>
  <c r="I252" i="30"/>
  <c r="K252" i="30"/>
  <c r="M252" i="30"/>
  <c r="O252" i="30"/>
  <c r="G253" i="30"/>
  <c r="I253" i="30"/>
  <c r="K253" i="30"/>
  <c r="M253" i="30"/>
  <c r="O253" i="30"/>
  <c r="G254" i="30"/>
  <c r="I254" i="30"/>
  <c r="K254" i="30"/>
  <c r="M254" i="30"/>
  <c r="O254" i="30"/>
  <c r="G255" i="30"/>
  <c r="I255" i="30"/>
  <c r="K255" i="30"/>
  <c r="M255" i="30"/>
  <c r="O255" i="30"/>
  <c r="G256" i="30"/>
  <c r="I256" i="30"/>
  <c r="K256" i="30"/>
  <c r="M256" i="30"/>
  <c r="O256" i="30"/>
  <c r="G257" i="30"/>
  <c r="I257" i="30"/>
  <c r="K257" i="30"/>
  <c r="M257" i="30"/>
  <c r="O257" i="30"/>
  <c r="G258" i="30"/>
  <c r="I258" i="30"/>
  <c r="K258" i="30"/>
  <c r="M258" i="30"/>
  <c r="O258" i="30"/>
  <c r="G259" i="30"/>
  <c r="I259" i="30"/>
  <c r="K259" i="30"/>
  <c r="M259" i="30"/>
  <c r="O259" i="30"/>
  <c r="G260" i="30"/>
  <c r="I260" i="30"/>
  <c r="K260" i="30"/>
  <c r="M260" i="30"/>
  <c r="O260" i="30"/>
  <c r="G261" i="30"/>
  <c r="I261" i="30"/>
  <c r="K261" i="30"/>
  <c r="M261" i="30"/>
  <c r="O261" i="30"/>
  <c r="G262" i="30"/>
  <c r="I262" i="30"/>
  <c r="K262" i="30"/>
  <c r="M262" i="30"/>
  <c r="O262" i="30"/>
  <c r="G263" i="30"/>
  <c r="I263" i="30"/>
  <c r="K263" i="30"/>
  <c r="M263" i="30"/>
  <c r="O263" i="30"/>
  <c r="G264" i="30"/>
  <c r="I264" i="30"/>
  <c r="K264" i="30"/>
  <c r="M264" i="30"/>
  <c r="O264" i="30"/>
  <c r="G265" i="30"/>
  <c r="I265" i="30"/>
  <c r="K265" i="30"/>
  <c r="M265" i="30"/>
  <c r="O265" i="30"/>
  <c r="G266" i="30"/>
  <c r="I266" i="30"/>
  <c r="K266" i="30"/>
  <c r="M266" i="30"/>
  <c r="O266" i="30"/>
  <c r="G267" i="30"/>
  <c r="I267" i="30"/>
  <c r="K267" i="30"/>
  <c r="M267" i="30"/>
  <c r="O267" i="30"/>
  <c r="G268" i="30"/>
  <c r="I268" i="30"/>
  <c r="K268" i="30"/>
  <c r="M268" i="30"/>
  <c r="O268" i="30"/>
  <c r="G269" i="30"/>
  <c r="I269" i="30"/>
  <c r="K269" i="30"/>
  <c r="M269" i="30"/>
  <c r="O269" i="30"/>
  <c r="G270" i="30"/>
  <c r="I270" i="30"/>
  <c r="K270" i="30"/>
  <c r="M270" i="30"/>
  <c r="O270" i="30"/>
  <c r="G271" i="30"/>
  <c r="I271" i="30"/>
  <c r="K271" i="30"/>
  <c r="M271" i="30"/>
  <c r="O271" i="30"/>
  <c r="G272" i="30"/>
  <c r="I272" i="30"/>
  <c r="K272" i="30"/>
  <c r="M272" i="30"/>
  <c r="O272" i="30"/>
  <c r="G273" i="30"/>
  <c r="I273" i="30"/>
  <c r="K273" i="30"/>
  <c r="M273" i="30"/>
  <c r="O273" i="30"/>
  <c r="G274" i="30"/>
  <c r="I274" i="30"/>
  <c r="K274" i="30"/>
  <c r="M274" i="30"/>
  <c r="O274" i="30"/>
  <c r="G275" i="30"/>
  <c r="I275" i="30"/>
  <c r="K275" i="30"/>
  <c r="M275" i="30"/>
  <c r="O275" i="30"/>
  <c r="G276" i="30"/>
  <c r="I276" i="30"/>
  <c r="K276" i="30"/>
  <c r="M276" i="30"/>
  <c r="O276" i="30"/>
  <c r="G277" i="30"/>
  <c r="I277" i="30"/>
  <c r="K277" i="30"/>
  <c r="M277" i="30"/>
  <c r="O277" i="30"/>
  <c r="G278" i="30"/>
  <c r="I278" i="30"/>
  <c r="K278" i="30"/>
  <c r="M278" i="30"/>
  <c r="O278" i="30"/>
  <c r="G279" i="30"/>
  <c r="I279" i="30"/>
  <c r="K279" i="30"/>
  <c r="M279" i="30"/>
  <c r="O279" i="30"/>
  <c r="G280" i="30"/>
  <c r="I280" i="30"/>
  <c r="K280" i="30"/>
  <c r="M280" i="30"/>
  <c r="O280" i="30"/>
  <c r="G281" i="30"/>
  <c r="I281" i="30"/>
  <c r="K281" i="30"/>
  <c r="M281" i="30"/>
  <c r="O281" i="30"/>
  <c r="G282" i="30"/>
  <c r="I282" i="30"/>
  <c r="K282" i="30"/>
  <c r="M282" i="30"/>
  <c r="O282" i="30"/>
  <c r="G283" i="30"/>
  <c r="I283" i="30"/>
  <c r="K283" i="30"/>
  <c r="M283" i="30"/>
  <c r="O283" i="30"/>
  <c r="G284" i="30"/>
  <c r="I284" i="30"/>
  <c r="K284" i="30"/>
  <c r="M284" i="30"/>
  <c r="O284" i="30"/>
  <c r="G285" i="30"/>
  <c r="I285" i="30"/>
  <c r="K285" i="30"/>
  <c r="M285" i="30"/>
  <c r="O285" i="30"/>
  <c r="G286" i="30"/>
  <c r="I286" i="30"/>
  <c r="K286" i="30"/>
  <c r="M286" i="30"/>
  <c r="O286" i="30"/>
  <c r="G287" i="30"/>
  <c r="I287" i="30"/>
  <c r="K287" i="30"/>
  <c r="M287" i="30"/>
  <c r="O287" i="30"/>
  <c r="G288" i="30"/>
  <c r="I288" i="30"/>
  <c r="K288" i="30"/>
  <c r="M288" i="30"/>
  <c r="O288" i="30"/>
  <c r="G289" i="30"/>
  <c r="I289" i="30"/>
  <c r="K289" i="30"/>
  <c r="M289" i="30"/>
  <c r="O289" i="30"/>
  <c r="G290" i="30"/>
  <c r="I290" i="30"/>
  <c r="K290" i="30"/>
  <c r="M290" i="30"/>
  <c r="O290" i="30"/>
  <c r="G291" i="30"/>
  <c r="I291" i="30"/>
  <c r="K291" i="30"/>
  <c r="M291" i="30"/>
  <c r="O291" i="30"/>
  <c r="G292" i="30"/>
  <c r="I292" i="30"/>
  <c r="K292" i="30"/>
  <c r="M292" i="30"/>
  <c r="O292" i="30"/>
  <c r="G293" i="30"/>
  <c r="I293" i="30"/>
  <c r="K293" i="30"/>
  <c r="M293" i="30"/>
  <c r="O293" i="30"/>
  <c r="G294" i="30"/>
  <c r="I294" i="30"/>
  <c r="K294" i="30"/>
  <c r="M294" i="30"/>
  <c r="O294" i="30"/>
  <c r="G295" i="30"/>
  <c r="I295" i="30"/>
  <c r="K295" i="30"/>
  <c r="M295" i="30"/>
  <c r="O295" i="30"/>
  <c r="G296" i="30"/>
  <c r="I296" i="30"/>
  <c r="K296" i="30"/>
  <c r="M296" i="30"/>
  <c r="O296" i="30"/>
  <c r="G297" i="30"/>
  <c r="I297" i="30"/>
  <c r="K297" i="30"/>
  <c r="M297" i="30"/>
  <c r="O297" i="30"/>
  <c r="G298" i="30"/>
  <c r="I298" i="30"/>
  <c r="K298" i="30"/>
  <c r="M298" i="30"/>
  <c r="O298" i="30"/>
  <c r="G299" i="30"/>
  <c r="I299" i="30"/>
  <c r="K299" i="30"/>
  <c r="M299" i="30"/>
  <c r="O299" i="30"/>
  <c r="G300" i="30"/>
  <c r="I300" i="30"/>
  <c r="K300" i="30"/>
  <c r="M300" i="30"/>
  <c r="O300" i="30"/>
  <c r="G301" i="30"/>
  <c r="I301" i="30"/>
  <c r="K301" i="30"/>
  <c r="M301" i="30"/>
  <c r="O301" i="30"/>
  <c r="G302" i="30"/>
  <c r="I302" i="30"/>
  <c r="K302" i="30"/>
  <c r="M302" i="30"/>
  <c r="O302" i="30"/>
  <c r="G303" i="30"/>
  <c r="I303" i="30"/>
  <c r="K303" i="30"/>
  <c r="M303" i="30"/>
  <c r="O303" i="30"/>
  <c r="G304" i="30"/>
  <c r="I304" i="30"/>
  <c r="K304" i="30"/>
  <c r="M304" i="30"/>
  <c r="O304" i="30"/>
  <c r="G305" i="30"/>
  <c r="I305" i="30"/>
  <c r="K305" i="30"/>
  <c r="M305" i="30"/>
  <c r="O305" i="30"/>
  <c r="G306" i="30"/>
  <c r="I306" i="30"/>
  <c r="K306" i="30"/>
  <c r="M306" i="30"/>
  <c r="O306" i="30"/>
  <c r="G307" i="30"/>
  <c r="I307" i="30"/>
  <c r="K307" i="30"/>
  <c r="M307" i="30"/>
  <c r="O307" i="30"/>
  <c r="G308" i="30"/>
  <c r="I308" i="30"/>
  <c r="K308" i="30"/>
  <c r="M308" i="30"/>
  <c r="O308" i="30"/>
  <c r="G309" i="30"/>
  <c r="I309" i="30"/>
  <c r="K309" i="30"/>
  <c r="M309" i="30"/>
  <c r="O309" i="30"/>
  <c r="G310" i="30"/>
  <c r="I310" i="30"/>
  <c r="K310" i="30"/>
  <c r="M310" i="30"/>
  <c r="O310" i="30"/>
  <c r="G311" i="30"/>
  <c r="I311" i="30"/>
  <c r="K311" i="30"/>
  <c r="M311" i="30"/>
  <c r="O311" i="30"/>
  <c r="G312" i="30"/>
  <c r="I312" i="30"/>
  <c r="K312" i="30"/>
  <c r="M312" i="30"/>
  <c r="O312" i="30"/>
  <c r="G313" i="30"/>
  <c r="I313" i="30"/>
  <c r="K313" i="30"/>
  <c r="M313" i="30"/>
  <c r="O313" i="30"/>
  <c r="G314" i="30"/>
  <c r="I314" i="30"/>
  <c r="K314" i="30"/>
  <c r="M314" i="30"/>
  <c r="O314" i="30"/>
  <c r="G315" i="30"/>
  <c r="I315" i="30"/>
  <c r="K315" i="30"/>
  <c r="M315" i="30"/>
  <c r="O315" i="30"/>
  <c r="G316" i="30"/>
  <c r="I316" i="30"/>
  <c r="K316" i="30"/>
  <c r="M316" i="30"/>
  <c r="O316" i="30"/>
  <c r="G317" i="30"/>
  <c r="I317" i="30"/>
  <c r="K317" i="30"/>
  <c r="M317" i="30"/>
  <c r="O317" i="30"/>
  <c r="G318" i="30"/>
  <c r="I318" i="30"/>
  <c r="K318" i="30"/>
  <c r="M318" i="30"/>
  <c r="O318" i="30"/>
  <c r="G319" i="30"/>
  <c r="I319" i="30"/>
  <c r="K319" i="30"/>
  <c r="M319" i="30"/>
  <c r="O319" i="30"/>
  <c r="G320" i="30"/>
  <c r="I320" i="30"/>
  <c r="K320" i="30"/>
  <c r="M320" i="30"/>
  <c r="O320" i="30"/>
  <c r="G321" i="30"/>
  <c r="I321" i="30"/>
  <c r="K321" i="30"/>
  <c r="M321" i="30"/>
  <c r="O321" i="30"/>
  <c r="G322" i="30"/>
  <c r="I322" i="30"/>
  <c r="K322" i="30"/>
  <c r="M322" i="30"/>
  <c r="O322" i="30"/>
  <c r="G323" i="30"/>
  <c r="I323" i="30"/>
  <c r="K323" i="30"/>
  <c r="M323" i="30"/>
  <c r="O323" i="30"/>
  <c r="G324" i="30"/>
  <c r="I324" i="30"/>
  <c r="K324" i="30"/>
  <c r="M324" i="30"/>
  <c r="O324" i="30"/>
  <c r="G325" i="30"/>
  <c r="I325" i="30"/>
  <c r="K325" i="30"/>
  <c r="M325" i="30"/>
  <c r="O325" i="30"/>
  <c r="G326" i="30"/>
  <c r="I326" i="30"/>
  <c r="K326" i="30"/>
  <c r="M326" i="30"/>
  <c r="O326" i="30"/>
  <c r="G327" i="30"/>
  <c r="I327" i="30"/>
  <c r="K327" i="30"/>
  <c r="M327" i="30"/>
  <c r="O327" i="30"/>
  <c r="G328" i="30"/>
  <c r="I328" i="30"/>
  <c r="K328" i="30"/>
  <c r="M328" i="30"/>
  <c r="O328" i="30"/>
  <c r="G329" i="30"/>
  <c r="I329" i="30"/>
  <c r="K329" i="30"/>
  <c r="M329" i="30"/>
  <c r="O329" i="30"/>
  <c r="G330" i="30"/>
  <c r="I330" i="30"/>
  <c r="K330" i="30"/>
  <c r="M330" i="30"/>
  <c r="O330" i="30"/>
  <c r="G331" i="30"/>
  <c r="I331" i="30"/>
  <c r="K331" i="30"/>
  <c r="M331" i="30"/>
  <c r="O331" i="30"/>
  <c r="G332" i="30"/>
  <c r="I332" i="30"/>
  <c r="K332" i="30"/>
  <c r="M332" i="30"/>
  <c r="O332" i="30"/>
  <c r="G333" i="30"/>
  <c r="I333" i="30"/>
  <c r="K333" i="30"/>
  <c r="M333" i="30"/>
  <c r="O333" i="30"/>
  <c r="G334" i="30"/>
  <c r="I334" i="30"/>
  <c r="K334" i="30"/>
  <c r="M334" i="30"/>
  <c r="O334" i="30"/>
  <c r="G335" i="30"/>
  <c r="I335" i="30"/>
  <c r="K335" i="30"/>
  <c r="M335" i="30"/>
  <c r="O335" i="30"/>
  <c r="G336" i="30"/>
  <c r="I336" i="30"/>
  <c r="K336" i="30"/>
  <c r="M336" i="30"/>
  <c r="O336" i="30"/>
  <c r="G337" i="30"/>
  <c r="I337" i="30"/>
  <c r="K337" i="30"/>
  <c r="M337" i="30"/>
  <c r="O337" i="30"/>
  <c r="G338" i="30"/>
  <c r="I338" i="30"/>
  <c r="K338" i="30"/>
  <c r="M338" i="30"/>
  <c r="O338" i="30"/>
  <c r="G339" i="30"/>
  <c r="I339" i="30"/>
  <c r="K339" i="30"/>
  <c r="M339" i="30"/>
  <c r="O339" i="30"/>
  <c r="G340" i="30"/>
  <c r="I340" i="30"/>
  <c r="K340" i="30"/>
  <c r="M340" i="30"/>
  <c r="O340" i="30"/>
  <c r="G341" i="30"/>
  <c r="I341" i="30"/>
  <c r="K341" i="30"/>
  <c r="M341" i="30"/>
  <c r="O341" i="30"/>
  <c r="G342" i="30"/>
  <c r="I342" i="30"/>
  <c r="K342" i="30"/>
  <c r="M342" i="30"/>
  <c r="O342" i="30"/>
  <c r="G343" i="30"/>
  <c r="I343" i="30"/>
  <c r="K343" i="30"/>
  <c r="M343" i="30"/>
  <c r="O343" i="30"/>
  <c r="G344" i="30"/>
  <c r="I344" i="30"/>
  <c r="K344" i="30"/>
  <c r="M344" i="30"/>
  <c r="O344" i="30"/>
  <c r="G345" i="30"/>
  <c r="I345" i="30"/>
  <c r="K345" i="30"/>
  <c r="M345" i="30"/>
  <c r="O345" i="30"/>
  <c r="G346" i="30"/>
  <c r="I346" i="30"/>
  <c r="K346" i="30"/>
  <c r="M346" i="30"/>
  <c r="O346" i="30"/>
  <c r="G347" i="30"/>
  <c r="I347" i="30"/>
  <c r="K347" i="30"/>
  <c r="M347" i="30"/>
  <c r="O347" i="30"/>
  <c r="G348" i="30"/>
  <c r="I348" i="30"/>
  <c r="K348" i="30"/>
  <c r="M348" i="30"/>
  <c r="O348" i="30"/>
  <c r="G349" i="30"/>
  <c r="I349" i="30"/>
  <c r="K349" i="30"/>
  <c r="M349" i="30"/>
  <c r="O349" i="30"/>
  <c r="G350" i="30"/>
  <c r="I350" i="30"/>
  <c r="K350" i="30"/>
  <c r="M350" i="30"/>
  <c r="O350" i="30"/>
  <c r="G351" i="30"/>
  <c r="I351" i="30"/>
  <c r="K351" i="30"/>
  <c r="M351" i="30"/>
  <c r="O351" i="30"/>
  <c r="G352" i="30"/>
  <c r="I352" i="30"/>
  <c r="K352" i="30"/>
  <c r="M352" i="30"/>
  <c r="O352" i="30"/>
  <c r="G353" i="30"/>
  <c r="I353" i="30"/>
  <c r="K353" i="30"/>
  <c r="M353" i="30"/>
  <c r="O353" i="30"/>
  <c r="G354" i="30"/>
  <c r="I354" i="30"/>
  <c r="K354" i="30"/>
  <c r="M354" i="30"/>
  <c r="O354" i="30"/>
  <c r="G355" i="30"/>
  <c r="I355" i="30"/>
  <c r="K355" i="30"/>
  <c r="M355" i="30"/>
  <c r="O355" i="30"/>
  <c r="G356" i="30"/>
  <c r="I356" i="30"/>
  <c r="K356" i="30"/>
  <c r="M356" i="30"/>
  <c r="O356" i="30"/>
  <c r="G357" i="30"/>
  <c r="I357" i="30"/>
  <c r="K357" i="30"/>
  <c r="M357" i="30"/>
  <c r="O357" i="30"/>
  <c r="G358" i="30"/>
  <c r="I358" i="30"/>
  <c r="K358" i="30"/>
  <c r="M358" i="30"/>
  <c r="O358" i="30"/>
  <c r="G359" i="30"/>
  <c r="I359" i="30"/>
  <c r="K359" i="30"/>
  <c r="M359" i="30"/>
  <c r="O359" i="30"/>
  <c r="G360" i="30"/>
  <c r="I360" i="30"/>
  <c r="K360" i="30"/>
  <c r="M360" i="30"/>
  <c r="O360" i="30"/>
  <c r="G361" i="30"/>
  <c r="I361" i="30"/>
  <c r="K361" i="30"/>
  <c r="M361" i="30"/>
  <c r="O361" i="30"/>
  <c r="G362" i="30"/>
  <c r="I362" i="30"/>
  <c r="K362" i="30"/>
  <c r="M362" i="30"/>
  <c r="O362" i="30"/>
  <c r="G363" i="30"/>
  <c r="I363" i="30"/>
  <c r="K363" i="30"/>
  <c r="M363" i="30"/>
  <c r="O363" i="30"/>
  <c r="G364" i="30"/>
  <c r="I364" i="30"/>
  <c r="K364" i="30"/>
  <c r="M364" i="30"/>
  <c r="O364" i="30"/>
  <c r="G365" i="30"/>
  <c r="I365" i="30"/>
  <c r="K365" i="30"/>
  <c r="M365" i="30"/>
  <c r="O365" i="30"/>
  <c r="G366" i="30"/>
  <c r="I366" i="30"/>
  <c r="K366" i="30"/>
  <c r="M366" i="30"/>
  <c r="O366" i="30"/>
  <c r="G367" i="30"/>
  <c r="I367" i="30"/>
  <c r="K367" i="30"/>
  <c r="M367" i="30"/>
  <c r="O367" i="30"/>
  <c r="G368" i="30"/>
  <c r="I368" i="30"/>
  <c r="K368" i="30"/>
  <c r="M368" i="30"/>
  <c r="O368" i="30"/>
  <c r="G369" i="30"/>
  <c r="I369" i="30"/>
  <c r="K369" i="30"/>
  <c r="M369" i="30"/>
  <c r="O369" i="30"/>
  <c r="G370" i="30"/>
  <c r="I370" i="30"/>
  <c r="K370" i="30"/>
  <c r="M370" i="30"/>
  <c r="O370" i="30"/>
  <c r="G371" i="30"/>
  <c r="I371" i="30"/>
  <c r="K371" i="30"/>
  <c r="M371" i="30"/>
  <c r="O371" i="30"/>
  <c r="G372" i="30"/>
  <c r="I372" i="30"/>
  <c r="K372" i="30"/>
  <c r="M372" i="30"/>
  <c r="O372" i="30"/>
  <c r="G373" i="30"/>
  <c r="I373" i="30"/>
  <c r="K373" i="30"/>
  <c r="M373" i="30"/>
  <c r="O373" i="30"/>
  <c r="G374" i="30"/>
  <c r="I374" i="30"/>
  <c r="K374" i="30"/>
  <c r="M374" i="30"/>
  <c r="O374" i="30"/>
  <c r="G375" i="30"/>
  <c r="I375" i="30"/>
  <c r="K375" i="30"/>
  <c r="M375" i="30"/>
  <c r="O375" i="30"/>
  <c r="G376" i="30"/>
  <c r="I376" i="30"/>
  <c r="K376" i="30"/>
  <c r="M376" i="30"/>
  <c r="O376" i="30"/>
  <c r="G377" i="30"/>
  <c r="I377" i="30"/>
  <c r="K377" i="30"/>
  <c r="M377" i="30"/>
  <c r="O377" i="30"/>
  <c r="G378" i="30"/>
  <c r="I378" i="30"/>
  <c r="K378" i="30"/>
  <c r="M378" i="30"/>
  <c r="O378" i="30"/>
  <c r="G379" i="30"/>
  <c r="I379" i="30"/>
  <c r="K379" i="30"/>
  <c r="M379" i="30"/>
  <c r="O379" i="30"/>
  <c r="G380" i="30"/>
  <c r="I380" i="30"/>
  <c r="K380" i="30"/>
  <c r="M380" i="30"/>
  <c r="O380" i="30"/>
  <c r="G381" i="30"/>
  <c r="I381" i="30"/>
  <c r="K381" i="30"/>
  <c r="M381" i="30"/>
  <c r="O381" i="30"/>
  <c r="G382" i="30"/>
  <c r="I382" i="30"/>
  <c r="K382" i="30"/>
  <c r="M382" i="30"/>
  <c r="O382" i="30"/>
  <c r="G383" i="30"/>
  <c r="I383" i="30"/>
  <c r="K383" i="30"/>
  <c r="M383" i="30"/>
  <c r="O383" i="30"/>
  <c r="G384" i="30"/>
  <c r="I384" i="30"/>
  <c r="K384" i="30"/>
  <c r="M384" i="30"/>
  <c r="O384" i="30"/>
  <c r="G385" i="30"/>
  <c r="I385" i="30"/>
  <c r="K385" i="30"/>
  <c r="M385" i="30"/>
  <c r="O385" i="30"/>
  <c r="G386" i="30"/>
  <c r="I386" i="30"/>
  <c r="K386" i="30"/>
  <c r="M386" i="30"/>
  <c r="O386" i="30"/>
  <c r="G387" i="30"/>
  <c r="I387" i="30"/>
  <c r="K387" i="30"/>
  <c r="M387" i="30"/>
  <c r="O387" i="30"/>
  <c r="G388" i="30"/>
  <c r="I388" i="30"/>
  <c r="K388" i="30"/>
  <c r="M388" i="30"/>
  <c r="O388" i="30"/>
  <c r="G389" i="30"/>
  <c r="I389" i="30"/>
  <c r="K389" i="30"/>
  <c r="M389" i="30"/>
  <c r="O389" i="30"/>
  <c r="G390" i="30"/>
  <c r="I390" i="30"/>
  <c r="K390" i="30"/>
  <c r="M390" i="30"/>
  <c r="O390" i="30"/>
  <c r="G391" i="30"/>
  <c r="I391" i="30"/>
  <c r="K391" i="30"/>
  <c r="M391" i="30"/>
  <c r="O391" i="30"/>
  <c r="G392" i="30"/>
  <c r="I392" i="30"/>
  <c r="K392" i="30"/>
  <c r="M392" i="30"/>
  <c r="O392" i="30"/>
  <c r="G393" i="30"/>
  <c r="I393" i="30"/>
  <c r="K393" i="30"/>
  <c r="M393" i="30"/>
  <c r="O393" i="30"/>
  <c r="G394" i="30"/>
  <c r="I394" i="30"/>
  <c r="K394" i="30"/>
  <c r="M394" i="30"/>
  <c r="O394" i="30"/>
  <c r="G395" i="30"/>
  <c r="I395" i="30"/>
  <c r="K395" i="30"/>
  <c r="M395" i="30"/>
  <c r="O395" i="30"/>
  <c r="G396" i="30"/>
  <c r="I396" i="30"/>
  <c r="K396" i="30"/>
  <c r="M396" i="30"/>
  <c r="O396" i="30"/>
  <c r="G397" i="30"/>
  <c r="I397" i="30"/>
  <c r="K397" i="30"/>
  <c r="M397" i="30"/>
  <c r="O397" i="30"/>
  <c r="G398" i="30"/>
  <c r="I398" i="30"/>
  <c r="K398" i="30"/>
  <c r="M398" i="30"/>
  <c r="O398" i="30"/>
  <c r="G399" i="30"/>
  <c r="I399" i="30"/>
  <c r="K399" i="30"/>
  <c r="M399" i="30"/>
  <c r="O399" i="30"/>
  <c r="G400" i="30"/>
  <c r="I400" i="30"/>
  <c r="K400" i="30"/>
  <c r="M400" i="30"/>
  <c r="O400" i="30"/>
  <c r="G401" i="30"/>
  <c r="I401" i="30"/>
  <c r="K401" i="30"/>
  <c r="M401" i="30"/>
  <c r="O401" i="30"/>
  <c r="G402" i="30"/>
  <c r="I402" i="30"/>
  <c r="K402" i="30"/>
  <c r="M402" i="30"/>
  <c r="O402" i="30"/>
  <c r="G403" i="30"/>
  <c r="I403" i="30"/>
  <c r="K403" i="30"/>
  <c r="M403" i="30"/>
  <c r="O403" i="30"/>
  <c r="G404" i="30"/>
  <c r="I404" i="30"/>
  <c r="K404" i="30"/>
  <c r="M404" i="30"/>
  <c r="O404" i="30"/>
  <c r="G405" i="30"/>
  <c r="I405" i="30"/>
  <c r="K405" i="30"/>
  <c r="M405" i="30"/>
  <c r="O405" i="30"/>
  <c r="G406" i="30"/>
  <c r="I406" i="30"/>
  <c r="K406" i="30"/>
  <c r="M406" i="30"/>
  <c r="O406" i="30"/>
  <c r="G407" i="30"/>
  <c r="I407" i="30"/>
  <c r="K407" i="30"/>
  <c r="M407" i="30"/>
  <c r="O407" i="30"/>
  <c r="G408" i="30"/>
  <c r="I408" i="30"/>
  <c r="K408" i="30"/>
  <c r="M408" i="30"/>
  <c r="O408" i="30"/>
  <c r="G409" i="30"/>
  <c r="I409" i="30"/>
  <c r="K409" i="30"/>
  <c r="M409" i="30"/>
  <c r="O409" i="30"/>
  <c r="G410" i="30"/>
  <c r="I410" i="30"/>
  <c r="K410" i="30"/>
  <c r="M410" i="30"/>
  <c r="O410" i="30"/>
  <c r="G411" i="30"/>
  <c r="I411" i="30"/>
  <c r="K411" i="30"/>
  <c r="M411" i="30"/>
  <c r="O411" i="30"/>
  <c r="G412" i="30"/>
  <c r="I412" i="30"/>
  <c r="K412" i="30"/>
  <c r="M412" i="30"/>
  <c r="O412" i="30"/>
  <c r="G413" i="30"/>
  <c r="I413" i="30"/>
  <c r="K413" i="30"/>
  <c r="M413" i="30"/>
  <c r="O413" i="30"/>
  <c r="G414" i="30"/>
  <c r="I414" i="30"/>
  <c r="K414" i="30"/>
  <c r="M414" i="30"/>
  <c r="O414" i="30"/>
  <c r="G415" i="30"/>
  <c r="I415" i="30"/>
  <c r="K415" i="30"/>
  <c r="M415" i="30"/>
  <c r="O415" i="30"/>
  <c r="G416" i="30"/>
  <c r="I416" i="30"/>
  <c r="K416" i="30"/>
  <c r="M416" i="30"/>
  <c r="O416" i="30"/>
  <c r="G417" i="30"/>
  <c r="I417" i="30"/>
  <c r="K417" i="30"/>
  <c r="M417" i="30"/>
  <c r="O417" i="30"/>
  <c r="G418" i="30"/>
  <c r="I418" i="30"/>
  <c r="K418" i="30"/>
  <c r="M418" i="30"/>
  <c r="O418" i="30"/>
  <c r="G419" i="30"/>
  <c r="I419" i="30"/>
  <c r="K419" i="30"/>
  <c r="M419" i="30"/>
  <c r="O419" i="30"/>
  <c r="G420" i="30"/>
  <c r="I420" i="30"/>
  <c r="K420" i="30"/>
  <c r="M420" i="30"/>
  <c r="O420" i="30"/>
  <c r="G421" i="30"/>
  <c r="I421" i="30"/>
  <c r="K421" i="30"/>
  <c r="M421" i="30"/>
  <c r="O421" i="30"/>
  <c r="G422" i="30"/>
  <c r="I422" i="30"/>
  <c r="K422" i="30"/>
  <c r="M422" i="30"/>
  <c r="O422" i="30"/>
  <c r="G423" i="30"/>
  <c r="I423" i="30"/>
  <c r="K423" i="30"/>
  <c r="M423" i="30"/>
  <c r="O423" i="30"/>
  <c r="G424" i="30"/>
  <c r="I424" i="30"/>
  <c r="K424" i="30"/>
  <c r="M424" i="30"/>
  <c r="O424" i="30"/>
  <c r="G425" i="30"/>
  <c r="I425" i="30"/>
  <c r="K425" i="30"/>
  <c r="M425" i="30"/>
  <c r="O425" i="30"/>
  <c r="G426" i="30"/>
  <c r="I426" i="30"/>
  <c r="K426" i="30"/>
  <c r="M426" i="30"/>
  <c r="O426" i="30"/>
  <c r="G427" i="30"/>
  <c r="I427" i="30"/>
  <c r="K427" i="30"/>
  <c r="M427" i="30"/>
  <c r="O427" i="30"/>
  <c r="G428" i="30"/>
  <c r="I428" i="30"/>
  <c r="K428" i="30"/>
  <c r="M428" i="30"/>
  <c r="O428" i="30"/>
  <c r="G429" i="30"/>
  <c r="I429" i="30"/>
  <c r="K429" i="30"/>
  <c r="M429" i="30"/>
  <c r="O429" i="30"/>
  <c r="G430" i="30"/>
  <c r="I430" i="30"/>
  <c r="K430" i="30"/>
  <c r="M430" i="30"/>
  <c r="O430" i="30"/>
  <c r="G431" i="30"/>
  <c r="I431" i="30"/>
  <c r="K431" i="30"/>
  <c r="M431" i="30"/>
  <c r="O431" i="30"/>
  <c r="G432" i="30"/>
  <c r="I432" i="30"/>
  <c r="K432" i="30"/>
  <c r="M432" i="30"/>
  <c r="O432" i="30"/>
  <c r="G433" i="30"/>
  <c r="I433" i="30"/>
  <c r="K433" i="30"/>
  <c r="M433" i="30"/>
  <c r="O433" i="30"/>
  <c r="G434" i="30"/>
  <c r="I434" i="30"/>
  <c r="K434" i="30"/>
  <c r="M434" i="30"/>
  <c r="O434" i="30"/>
  <c r="G435" i="30"/>
  <c r="I435" i="30"/>
  <c r="K435" i="30"/>
  <c r="M435" i="30"/>
  <c r="O435" i="30"/>
  <c r="G436" i="30"/>
  <c r="I436" i="30"/>
  <c r="K436" i="30"/>
  <c r="M436" i="30"/>
  <c r="O436" i="30"/>
  <c r="G437" i="30"/>
  <c r="I437" i="30"/>
  <c r="K437" i="30"/>
  <c r="M437" i="30"/>
  <c r="O437" i="30"/>
  <c r="G438" i="30"/>
  <c r="I438" i="30"/>
  <c r="K438" i="30"/>
  <c r="M438" i="30"/>
  <c r="O438" i="30"/>
  <c r="G439" i="30"/>
  <c r="I439" i="30"/>
  <c r="K439" i="30"/>
  <c r="M439" i="30"/>
  <c r="O439" i="30"/>
  <c r="G440" i="30"/>
  <c r="I440" i="30"/>
  <c r="K440" i="30"/>
  <c r="M440" i="30"/>
  <c r="O440" i="30"/>
  <c r="G441" i="30"/>
  <c r="I441" i="30"/>
  <c r="K441" i="30"/>
  <c r="M441" i="30"/>
  <c r="O441" i="30"/>
  <c r="G442" i="30"/>
  <c r="I442" i="30"/>
  <c r="K442" i="30"/>
  <c r="M442" i="30"/>
  <c r="O442" i="30"/>
  <c r="G443" i="30"/>
  <c r="I443" i="30"/>
  <c r="K443" i="30"/>
  <c r="M443" i="30"/>
  <c r="O443" i="30"/>
  <c r="G444" i="30"/>
  <c r="I444" i="30"/>
  <c r="K444" i="30"/>
  <c r="M444" i="30"/>
  <c r="O444" i="30"/>
  <c r="G445" i="30"/>
  <c r="I445" i="30"/>
  <c r="K445" i="30"/>
  <c r="M445" i="30"/>
  <c r="O445" i="30"/>
  <c r="G446" i="30"/>
  <c r="I446" i="30"/>
  <c r="K446" i="30"/>
  <c r="M446" i="30"/>
  <c r="O446" i="30"/>
  <c r="G447" i="30"/>
  <c r="I447" i="30"/>
  <c r="K447" i="30"/>
  <c r="M447" i="30"/>
  <c r="O447" i="30"/>
  <c r="G448" i="30"/>
  <c r="I448" i="30"/>
  <c r="K448" i="30"/>
  <c r="M448" i="30"/>
  <c r="O448" i="30"/>
  <c r="G449" i="30"/>
  <c r="I449" i="30"/>
  <c r="K449" i="30"/>
  <c r="M449" i="30"/>
  <c r="O449" i="30"/>
  <c r="G450" i="30"/>
  <c r="I450" i="30"/>
  <c r="K450" i="30"/>
  <c r="M450" i="30"/>
  <c r="O450" i="30"/>
  <c r="G451" i="30"/>
  <c r="I451" i="30"/>
  <c r="K451" i="30"/>
  <c r="M451" i="30"/>
  <c r="O451" i="30"/>
  <c r="G452" i="30"/>
  <c r="I452" i="30"/>
  <c r="K452" i="30"/>
  <c r="M452" i="30"/>
  <c r="O452" i="30"/>
  <c r="G453" i="30"/>
  <c r="I453" i="30"/>
  <c r="K453" i="30"/>
  <c r="M453" i="30"/>
  <c r="O453" i="30"/>
  <c r="G454" i="30"/>
  <c r="I454" i="30"/>
  <c r="K454" i="30"/>
  <c r="M454" i="30"/>
  <c r="O454" i="30"/>
  <c r="G455" i="30"/>
  <c r="I455" i="30"/>
  <c r="K455" i="30"/>
  <c r="M455" i="30"/>
  <c r="O455" i="30"/>
  <c r="G456" i="30"/>
  <c r="I456" i="30"/>
  <c r="K456" i="30"/>
  <c r="M456" i="30"/>
  <c r="O456" i="30"/>
  <c r="G457" i="30"/>
  <c r="I457" i="30"/>
  <c r="K457" i="30"/>
  <c r="M457" i="30"/>
  <c r="O457" i="30"/>
  <c r="G458" i="30"/>
  <c r="I458" i="30"/>
  <c r="K458" i="30"/>
  <c r="M458" i="30"/>
  <c r="O458" i="30"/>
  <c r="G459" i="30"/>
  <c r="I459" i="30"/>
  <c r="K459" i="30"/>
  <c r="M459" i="30"/>
  <c r="O459" i="30"/>
  <c r="G460" i="30"/>
  <c r="I460" i="30"/>
  <c r="K460" i="30"/>
  <c r="M460" i="30"/>
  <c r="O460" i="30"/>
  <c r="G461" i="30"/>
  <c r="I461" i="30"/>
  <c r="K461" i="30"/>
  <c r="M461" i="30"/>
  <c r="O461" i="30"/>
  <c r="G462" i="30"/>
  <c r="I462" i="30"/>
  <c r="K462" i="30"/>
  <c r="M462" i="30"/>
  <c r="O462" i="30"/>
  <c r="G463" i="30"/>
  <c r="I463" i="30"/>
  <c r="K463" i="30"/>
  <c r="M463" i="30"/>
  <c r="O463" i="30"/>
  <c r="G464" i="30"/>
  <c r="I464" i="30"/>
  <c r="K464" i="30"/>
  <c r="M464" i="30"/>
  <c r="O464" i="30"/>
  <c r="G465" i="30"/>
  <c r="I465" i="30"/>
  <c r="K465" i="30"/>
  <c r="M465" i="30"/>
  <c r="O465" i="30"/>
  <c r="G466" i="30"/>
  <c r="I466" i="30"/>
  <c r="K466" i="30"/>
  <c r="M466" i="30"/>
  <c r="O466" i="30"/>
  <c r="G467" i="30"/>
  <c r="I467" i="30"/>
  <c r="K467" i="30"/>
  <c r="M467" i="30"/>
  <c r="O467" i="30"/>
  <c r="G468" i="30"/>
  <c r="I468" i="30"/>
  <c r="K468" i="30"/>
  <c r="M468" i="30"/>
  <c r="O468" i="30"/>
  <c r="G469" i="30"/>
  <c r="I469" i="30"/>
  <c r="K469" i="30"/>
  <c r="M469" i="30"/>
  <c r="O469" i="30"/>
  <c r="G470" i="30"/>
  <c r="I470" i="30"/>
  <c r="K470" i="30"/>
  <c r="M470" i="30"/>
  <c r="O470" i="30"/>
  <c r="G471" i="30"/>
  <c r="I471" i="30"/>
  <c r="K471" i="30"/>
  <c r="M471" i="30"/>
  <c r="O471" i="30"/>
  <c r="G472" i="30"/>
  <c r="I472" i="30"/>
  <c r="K472" i="30"/>
  <c r="M472" i="30"/>
  <c r="O472" i="30"/>
  <c r="G473" i="30"/>
  <c r="I473" i="30"/>
  <c r="K473" i="30"/>
  <c r="M473" i="30"/>
  <c r="O473" i="30"/>
  <c r="G474" i="30"/>
  <c r="I474" i="30"/>
  <c r="K474" i="30"/>
  <c r="M474" i="30"/>
  <c r="O474" i="30"/>
  <c r="G475" i="30"/>
  <c r="I475" i="30"/>
  <c r="K475" i="30"/>
  <c r="M475" i="30"/>
  <c r="O475" i="30"/>
  <c r="G476" i="30"/>
  <c r="I476" i="30"/>
  <c r="K476" i="30"/>
  <c r="M476" i="30"/>
  <c r="O476" i="30"/>
  <c r="G477" i="30"/>
  <c r="I477" i="30"/>
  <c r="K477" i="30"/>
  <c r="M477" i="30"/>
  <c r="O477" i="30"/>
  <c r="G478" i="30"/>
  <c r="I478" i="30"/>
  <c r="K478" i="30"/>
  <c r="M478" i="30"/>
  <c r="O478" i="30"/>
  <c r="G479" i="30"/>
  <c r="I479" i="30"/>
  <c r="K479" i="30"/>
  <c r="M479" i="30"/>
  <c r="O479" i="30"/>
  <c r="G480" i="30"/>
  <c r="I480" i="30"/>
  <c r="K480" i="30"/>
  <c r="M480" i="30"/>
  <c r="O480" i="30"/>
  <c r="G481" i="30"/>
  <c r="I481" i="30"/>
  <c r="K481" i="30"/>
  <c r="M481" i="30"/>
  <c r="O481" i="30"/>
  <c r="G482" i="30"/>
  <c r="I482" i="30"/>
  <c r="K482" i="30"/>
  <c r="M482" i="30"/>
  <c r="O482" i="30"/>
  <c r="G483" i="30"/>
  <c r="I483" i="30"/>
  <c r="K483" i="30"/>
  <c r="M483" i="30"/>
  <c r="O483" i="30"/>
  <c r="G484" i="30"/>
  <c r="I484" i="30"/>
  <c r="K484" i="30"/>
  <c r="M484" i="30"/>
  <c r="O484" i="30"/>
  <c r="G485" i="30"/>
  <c r="I485" i="30"/>
  <c r="K485" i="30"/>
  <c r="M485" i="30"/>
  <c r="O485" i="30"/>
  <c r="G486" i="30"/>
  <c r="I486" i="30"/>
  <c r="K486" i="30"/>
  <c r="M486" i="30"/>
  <c r="O486" i="30"/>
  <c r="G487" i="30"/>
  <c r="I487" i="30"/>
  <c r="K487" i="30"/>
  <c r="M487" i="30"/>
  <c r="O487" i="30"/>
  <c r="G488" i="30"/>
  <c r="I488" i="30"/>
  <c r="K488" i="30"/>
  <c r="M488" i="30"/>
  <c r="O488" i="30"/>
  <c r="G489" i="30"/>
  <c r="I489" i="30"/>
  <c r="K489" i="30"/>
  <c r="M489" i="30"/>
  <c r="O489" i="30"/>
  <c r="G490" i="30"/>
  <c r="I490" i="30"/>
  <c r="K490" i="30"/>
  <c r="M490" i="30"/>
  <c r="O490" i="30"/>
  <c r="G491" i="30"/>
  <c r="I491" i="30"/>
  <c r="K491" i="30"/>
  <c r="M491" i="30"/>
  <c r="O491" i="30"/>
  <c r="G492" i="30"/>
  <c r="I492" i="30"/>
  <c r="K492" i="30"/>
  <c r="M492" i="30"/>
  <c r="O492" i="30"/>
  <c r="G493" i="30"/>
  <c r="I493" i="30"/>
  <c r="K493" i="30"/>
  <c r="M493" i="30"/>
  <c r="O493" i="30"/>
  <c r="G494" i="30"/>
  <c r="I494" i="30"/>
  <c r="K494" i="30"/>
  <c r="M494" i="30"/>
  <c r="O494" i="30"/>
  <c r="G495" i="30"/>
  <c r="I495" i="30"/>
  <c r="K495" i="30"/>
  <c r="M495" i="30"/>
  <c r="O495" i="30"/>
  <c r="G496" i="30"/>
  <c r="I496" i="30"/>
  <c r="K496" i="30"/>
  <c r="M496" i="30"/>
  <c r="O496" i="30"/>
  <c r="G497" i="30"/>
  <c r="I497" i="30"/>
  <c r="K497" i="30"/>
  <c r="M497" i="30"/>
  <c r="O497" i="30"/>
  <c r="G498" i="30"/>
  <c r="I498" i="30"/>
  <c r="K498" i="30"/>
  <c r="M498" i="30"/>
  <c r="O498" i="30"/>
  <c r="G499" i="30"/>
  <c r="I499" i="30"/>
  <c r="K499" i="30"/>
  <c r="M499" i="30"/>
  <c r="O499" i="30"/>
  <c r="G500" i="30"/>
  <c r="I500" i="30"/>
  <c r="K500" i="30"/>
  <c r="M500" i="30"/>
  <c r="O500" i="30"/>
  <c r="G501" i="30"/>
  <c r="I501" i="30"/>
  <c r="K501" i="30"/>
  <c r="M501" i="30"/>
  <c r="O501" i="30"/>
  <c r="G502" i="30"/>
  <c r="I502" i="30"/>
  <c r="K502" i="30"/>
  <c r="M502" i="30"/>
  <c r="O502" i="30"/>
  <c r="G503" i="30"/>
  <c r="I503" i="30"/>
  <c r="K503" i="30"/>
  <c r="M503" i="30"/>
  <c r="O503" i="30"/>
  <c r="G504" i="30"/>
  <c r="I504" i="30"/>
  <c r="K504" i="30"/>
  <c r="M504" i="30"/>
  <c r="O504" i="30"/>
  <c r="G505" i="30"/>
  <c r="I505" i="30"/>
  <c r="K505" i="30"/>
  <c r="M505" i="30"/>
  <c r="O505" i="30"/>
  <c r="G506" i="30"/>
  <c r="I506" i="30"/>
  <c r="K506" i="30"/>
  <c r="M506" i="30"/>
  <c r="O506" i="30"/>
  <c r="G507" i="30"/>
  <c r="I507" i="30"/>
  <c r="K507" i="30"/>
  <c r="M507" i="30"/>
  <c r="O507" i="30"/>
  <c r="G508" i="30"/>
  <c r="I508" i="30"/>
  <c r="K508" i="30"/>
  <c r="M508" i="30"/>
  <c r="O508" i="30"/>
  <c r="G509" i="30"/>
  <c r="I509" i="30"/>
  <c r="K509" i="30"/>
  <c r="M509" i="30"/>
  <c r="O509" i="30"/>
  <c r="G510" i="30"/>
  <c r="I510" i="30"/>
  <c r="K510" i="30"/>
  <c r="M510" i="30"/>
  <c r="O510" i="30"/>
  <c r="G511" i="30"/>
  <c r="I511" i="30"/>
  <c r="K511" i="30"/>
  <c r="M511" i="30"/>
  <c r="O511" i="30"/>
  <c r="G512" i="30"/>
  <c r="I512" i="30"/>
  <c r="K512" i="30"/>
  <c r="M512" i="30"/>
  <c r="O512" i="30"/>
  <c r="G513" i="30"/>
  <c r="I513" i="30"/>
  <c r="K513" i="30"/>
  <c r="M513" i="30"/>
  <c r="O513" i="30"/>
  <c r="G514" i="30"/>
  <c r="I514" i="30"/>
  <c r="K514" i="30"/>
  <c r="M514" i="30"/>
  <c r="O514" i="30"/>
  <c r="G515" i="30"/>
  <c r="I515" i="30"/>
  <c r="K515" i="30"/>
  <c r="M515" i="30"/>
  <c r="O515" i="30"/>
  <c r="G516" i="30"/>
  <c r="I516" i="30"/>
  <c r="K516" i="30"/>
  <c r="M516" i="30"/>
  <c r="O516" i="30"/>
  <c r="G517" i="30"/>
  <c r="I517" i="30"/>
  <c r="K517" i="30"/>
  <c r="M517" i="30"/>
  <c r="O517" i="30"/>
  <c r="G518" i="30"/>
  <c r="I518" i="30"/>
  <c r="K518" i="30"/>
  <c r="M518" i="30"/>
  <c r="O518" i="30"/>
  <c r="G519" i="30"/>
  <c r="I519" i="30"/>
  <c r="K519" i="30"/>
  <c r="M519" i="30"/>
  <c r="O519" i="30"/>
  <c r="G520" i="30"/>
  <c r="I520" i="30"/>
  <c r="K520" i="30"/>
  <c r="M520" i="30"/>
  <c r="O520" i="30"/>
  <c r="G521" i="30"/>
  <c r="I521" i="30"/>
  <c r="K521" i="30"/>
  <c r="M521" i="30"/>
  <c r="O521" i="30"/>
  <c r="G522" i="30"/>
  <c r="I522" i="30"/>
  <c r="K522" i="30"/>
  <c r="M522" i="30"/>
  <c r="O522" i="30"/>
  <c r="G523" i="30"/>
  <c r="I523" i="30"/>
  <c r="K523" i="30"/>
  <c r="M523" i="30"/>
  <c r="O523" i="30"/>
  <c r="G524" i="30"/>
  <c r="I524" i="30"/>
  <c r="K524" i="30"/>
  <c r="M524" i="30"/>
  <c r="O524" i="30"/>
  <c r="G525" i="30"/>
  <c r="I525" i="30"/>
  <c r="K525" i="30"/>
  <c r="M525" i="30"/>
  <c r="O525" i="30"/>
  <c r="G526" i="30"/>
  <c r="I526" i="30"/>
  <c r="K526" i="30"/>
  <c r="M526" i="30"/>
  <c r="O526" i="30"/>
  <c r="G527" i="30"/>
  <c r="I527" i="30"/>
  <c r="K527" i="30"/>
  <c r="M527" i="30"/>
  <c r="O527" i="30"/>
  <c r="G528" i="30"/>
  <c r="I528" i="30"/>
  <c r="K528" i="30"/>
  <c r="M528" i="30"/>
  <c r="O528" i="30"/>
  <c r="G529" i="30"/>
  <c r="I529" i="30"/>
  <c r="K529" i="30"/>
  <c r="M529" i="30"/>
  <c r="O529" i="30"/>
  <c r="G530" i="30"/>
  <c r="I530" i="30"/>
  <c r="K530" i="30"/>
  <c r="M530" i="30"/>
  <c r="O530" i="30"/>
  <c r="G531" i="30"/>
  <c r="I531" i="30"/>
  <c r="K531" i="30"/>
  <c r="M531" i="30"/>
  <c r="O531" i="30"/>
  <c r="G532" i="30"/>
  <c r="I532" i="30"/>
  <c r="K532" i="30"/>
  <c r="M532" i="30"/>
  <c r="O532" i="30"/>
  <c r="G533" i="30"/>
  <c r="I533" i="30"/>
  <c r="K533" i="30"/>
  <c r="M533" i="30"/>
  <c r="O533" i="30"/>
  <c r="G534" i="30"/>
  <c r="I534" i="30"/>
  <c r="K534" i="30"/>
  <c r="M534" i="30"/>
  <c r="O534" i="30"/>
  <c r="G535" i="30"/>
  <c r="I535" i="30"/>
  <c r="K535" i="30"/>
  <c r="M535" i="30"/>
  <c r="O535" i="30"/>
  <c r="G536" i="30"/>
  <c r="I536" i="30"/>
  <c r="K536" i="30"/>
  <c r="M536" i="30"/>
  <c r="O536" i="30"/>
  <c r="G537" i="30"/>
  <c r="I537" i="30"/>
  <c r="K537" i="30"/>
  <c r="M537" i="30"/>
  <c r="O537" i="30"/>
  <c r="G538" i="30"/>
  <c r="I538" i="30"/>
  <c r="K538" i="30"/>
  <c r="M538" i="30"/>
  <c r="O538" i="30"/>
  <c r="G539" i="30"/>
  <c r="I539" i="30"/>
  <c r="K539" i="30"/>
  <c r="M539" i="30"/>
  <c r="O539" i="30"/>
  <c r="G540" i="30"/>
  <c r="I540" i="30"/>
  <c r="K540" i="30"/>
  <c r="M540" i="30"/>
  <c r="O540" i="30"/>
  <c r="G541" i="30"/>
  <c r="I541" i="30"/>
  <c r="K541" i="30"/>
  <c r="M541" i="30"/>
  <c r="O541" i="30"/>
  <c r="G542" i="30"/>
  <c r="I542" i="30"/>
  <c r="K542" i="30"/>
  <c r="M542" i="30"/>
  <c r="O542" i="30"/>
  <c r="G543" i="30"/>
  <c r="I543" i="30"/>
  <c r="K543" i="30"/>
  <c r="M543" i="30"/>
  <c r="O543" i="30"/>
  <c r="G544" i="30"/>
  <c r="I544" i="30"/>
  <c r="K544" i="30"/>
  <c r="M544" i="30"/>
  <c r="O544" i="30"/>
  <c r="G545" i="30"/>
  <c r="I545" i="30"/>
  <c r="K545" i="30"/>
  <c r="M545" i="30"/>
  <c r="O545" i="30"/>
  <c r="G546" i="30"/>
  <c r="I546" i="30"/>
  <c r="K546" i="30"/>
  <c r="M546" i="30"/>
  <c r="O546" i="30"/>
  <c r="G547" i="30"/>
  <c r="I547" i="30"/>
  <c r="K547" i="30"/>
  <c r="M547" i="30"/>
  <c r="O547" i="30"/>
  <c r="G548" i="30"/>
  <c r="I548" i="30"/>
  <c r="K548" i="30"/>
  <c r="M548" i="30"/>
  <c r="O548" i="30"/>
  <c r="G549" i="30"/>
  <c r="I549" i="30"/>
  <c r="K549" i="30"/>
  <c r="M549" i="30"/>
  <c r="O549" i="30"/>
  <c r="G550" i="30"/>
  <c r="I550" i="30"/>
  <c r="K550" i="30"/>
  <c r="M550" i="30"/>
  <c r="O550" i="30"/>
  <c r="G551" i="30"/>
  <c r="I551" i="30"/>
  <c r="K551" i="30"/>
  <c r="M551" i="30"/>
  <c r="O551" i="30"/>
  <c r="G552" i="30"/>
  <c r="I552" i="30"/>
  <c r="K552" i="30"/>
  <c r="M552" i="30"/>
  <c r="O552" i="30"/>
  <c r="G553" i="30"/>
  <c r="I553" i="30"/>
  <c r="K553" i="30"/>
  <c r="M553" i="30"/>
  <c r="O553" i="30"/>
  <c r="G554" i="30"/>
  <c r="I554" i="30"/>
  <c r="K554" i="30"/>
  <c r="M554" i="30"/>
  <c r="O554" i="30"/>
  <c r="G555" i="30"/>
  <c r="I555" i="30"/>
  <c r="K555" i="30"/>
  <c r="M555" i="30"/>
  <c r="O555" i="30"/>
  <c r="G556" i="30"/>
  <c r="I556" i="30"/>
  <c r="K556" i="30"/>
  <c r="M556" i="30"/>
  <c r="O556" i="30"/>
  <c r="G557" i="30"/>
  <c r="I557" i="30"/>
  <c r="K557" i="30"/>
  <c r="M557" i="30"/>
  <c r="O557" i="30"/>
  <c r="G558" i="30"/>
  <c r="I558" i="30"/>
  <c r="K558" i="30"/>
  <c r="M558" i="30"/>
  <c r="O558" i="30"/>
  <c r="G559" i="30"/>
  <c r="I559" i="30"/>
  <c r="K559" i="30"/>
  <c r="M559" i="30"/>
  <c r="O559" i="30"/>
  <c r="G560" i="30"/>
  <c r="I560" i="30"/>
  <c r="K560" i="30"/>
  <c r="M560" i="30"/>
  <c r="O560" i="30"/>
  <c r="G561" i="30"/>
  <c r="I561" i="30"/>
  <c r="K561" i="30"/>
  <c r="M561" i="30"/>
  <c r="O561" i="30"/>
  <c r="G562" i="30"/>
  <c r="I562" i="30"/>
  <c r="K562" i="30"/>
  <c r="M562" i="30"/>
  <c r="O562" i="30"/>
  <c r="G563" i="30"/>
  <c r="I563" i="30"/>
  <c r="K563" i="30"/>
  <c r="M563" i="30"/>
  <c r="O563" i="30"/>
  <c r="G564" i="30"/>
  <c r="I564" i="30"/>
  <c r="K564" i="30"/>
  <c r="M564" i="30"/>
  <c r="O564" i="30"/>
  <c r="G565" i="30"/>
  <c r="I565" i="30"/>
  <c r="K565" i="30"/>
  <c r="M565" i="30"/>
  <c r="O565" i="30"/>
  <c r="G566" i="30"/>
  <c r="I566" i="30"/>
  <c r="K566" i="30"/>
  <c r="M566" i="30"/>
  <c r="O566" i="30"/>
  <c r="G567" i="30"/>
  <c r="I567" i="30"/>
  <c r="K567" i="30"/>
  <c r="M567" i="30"/>
  <c r="O567" i="30"/>
  <c r="G568" i="30"/>
  <c r="I568" i="30"/>
  <c r="K568" i="30"/>
  <c r="M568" i="30"/>
  <c r="O568" i="30"/>
  <c r="G569" i="30"/>
  <c r="I569" i="30"/>
  <c r="K569" i="30"/>
  <c r="M569" i="30"/>
  <c r="O569" i="30"/>
  <c r="G570" i="30"/>
  <c r="I570" i="30"/>
  <c r="K570" i="30"/>
  <c r="M570" i="30"/>
  <c r="O570" i="30"/>
  <c r="G571" i="30"/>
  <c r="I571" i="30"/>
  <c r="K571" i="30"/>
  <c r="M571" i="30"/>
  <c r="O571" i="30"/>
  <c r="G572" i="30"/>
  <c r="I572" i="30"/>
  <c r="K572" i="30"/>
  <c r="M572" i="30"/>
  <c r="O572" i="30"/>
  <c r="G573" i="30"/>
  <c r="I573" i="30"/>
  <c r="K573" i="30"/>
  <c r="M573" i="30"/>
  <c r="O573" i="30"/>
  <c r="G574" i="30"/>
  <c r="I574" i="30"/>
  <c r="K574" i="30"/>
  <c r="M574" i="30"/>
  <c r="O574" i="30"/>
  <c r="G575" i="30"/>
  <c r="I575" i="30"/>
  <c r="K575" i="30"/>
  <c r="M575" i="30"/>
  <c r="O575" i="30"/>
  <c r="G576" i="30"/>
  <c r="I576" i="30"/>
  <c r="K576" i="30"/>
  <c r="M576" i="30"/>
  <c r="O576" i="30"/>
  <c r="G577" i="30"/>
  <c r="I577" i="30"/>
  <c r="K577" i="30"/>
  <c r="M577" i="30"/>
  <c r="O577" i="30"/>
  <c r="G578" i="30"/>
  <c r="I578" i="30"/>
  <c r="K578" i="30"/>
  <c r="M578" i="30"/>
  <c r="O578" i="30"/>
  <c r="G579" i="30"/>
  <c r="I579" i="30"/>
  <c r="K579" i="30"/>
  <c r="M579" i="30"/>
  <c r="O579" i="30"/>
  <c r="G580" i="30"/>
  <c r="I580" i="30"/>
  <c r="K580" i="30"/>
  <c r="M580" i="30"/>
  <c r="O580" i="30"/>
  <c r="G581" i="30"/>
  <c r="I581" i="30"/>
  <c r="K581" i="30"/>
  <c r="M581" i="30"/>
  <c r="O581" i="30"/>
  <c r="G582" i="30"/>
  <c r="I582" i="30"/>
  <c r="K582" i="30"/>
  <c r="M582" i="30"/>
  <c r="O582" i="30"/>
  <c r="G583" i="30"/>
  <c r="I583" i="30"/>
  <c r="K583" i="30"/>
  <c r="M583" i="30"/>
  <c r="O583" i="30"/>
  <c r="G584" i="30"/>
  <c r="I584" i="30"/>
  <c r="K584" i="30"/>
  <c r="M584" i="30"/>
  <c r="O584" i="30"/>
  <c r="G585" i="30"/>
  <c r="I585" i="30"/>
  <c r="K585" i="30"/>
  <c r="M585" i="30"/>
  <c r="O585" i="30"/>
  <c r="G586" i="30"/>
  <c r="I586" i="30"/>
  <c r="K586" i="30"/>
  <c r="M586" i="30"/>
  <c r="O586" i="30"/>
  <c r="G587" i="30"/>
  <c r="I587" i="30"/>
  <c r="K587" i="30"/>
  <c r="M587" i="30"/>
  <c r="O587" i="30"/>
  <c r="G588" i="30"/>
  <c r="I588" i="30"/>
  <c r="K588" i="30"/>
  <c r="M588" i="30"/>
  <c r="O588" i="30"/>
  <c r="G589" i="30"/>
  <c r="I589" i="30"/>
  <c r="K589" i="30"/>
  <c r="M589" i="30"/>
  <c r="O589" i="30"/>
  <c r="G590" i="30"/>
  <c r="I590" i="30"/>
  <c r="K590" i="30"/>
  <c r="M590" i="30"/>
  <c r="O590" i="30"/>
  <c r="G591" i="30"/>
  <c r="I591" i="30"/>
  <c r="K591" i="30"/>
  <c r="M591" i="30"/>
  <c r="O591" i="30"/>
  <c r="G592" i="30"/>
  <c r="I592" i="30"/>
  <c r="K592" i="30"/>
  <c r="M592" i="30"/>
  <c r="O592" i="30"/>
  <c r="G593" i="30"/>
  <c r="I593" i="30"/>
  <c r="K593" i="30"/>
  <c r="M593" i="30"/>
  <c r="O593" i="30"/>
  <c r="G594" i="30"/>
  <c r="I594" i="30"/>
  <c r="K594" i="30"/>
  <c r="M594" i="30"/>
  <c r="O594" i="30"/>
  <c r="G595" i="30"/>
  <c r="I595" i="30"/>
  <c r="K595" i="30"/>
  <c r="M595" i="30"/>
  <c r="O595" i="30"/>
  <c r="G596" i="30"/>
  <c r="I596" i="30"/>
  <c r="K596" i="30"/>
  <c r="M596" i="30"/>
  <c r="O596" i="30"/>
  <c r="G597" i="30"/>
  <c r="I597" i="30"/>
  <c r="K597" i="30"/>
  <c r="M597" i="30"/>
  <c r="O597" i="30"/>
  <c r="G598" i="30"/>
  <c r="I598" i="30"/>
  <c r="K598" i="30"/>
  <c r="M598" i="30"/>
  <c r="O598" i="30"/>
  <c r="G599" i="30"/>
  <c r="I599" i="30"/>
  <c r="K599" i="30"/>
  <c r="M599" i="30"/>
  <c r="O599" i="30"/>
  <c r="G600" i="30"/>
  <c r="I600" i="30"/>
  <c r="K600" i="30"/>
  <c r="M600" i="30"/>
  <c r="O600" i="30"/>
  <c r="G601" i="30"/>
  <c r="I601" i="30"/>
  <c r="K601" i="30"/>
  <c r="M601" i="30"/>
  <c r="O601" i="30"/>
  <c r="G602" i="30"/>
  <c r="I602" i="30"/>
  <c r="K602" i="30"/>
  <c r="M602" i="30"/>
  <c r="O602" i="30"/>
  <c r="G603" i="30"/>
  <c r="I603" i="30"/>
  <c r="K603" i="30"/>
  <c r="M603" i="30"/>
  <c r="O603" i="30"/>
  <c r="G604" i="30"/>
  <c r="I604" i="30"/>
  <c r="K604" i="30"/>
  <c r="M604" i="30"/>
  <c r="O604" i="30"/>
  <c r="G605" i="30"/>
  <c r="I605" i="30"/>
  <c r="K605" i="30"/>
  <c r="M605" i="30"/>
  <c r="O605" i="30"/>
  <c r="G606" i="30"/>
  <c r="I606" i="30"/>
  <c r="K606" i="30"/>
  <c r="M606" i="30"/>
  <c r="O606" i="30"/>
  <c r="G607" i="30"/>
  <c r="I607" i="30"/>
  <c r="K607" i="30"/>
  <c r="M607" i="30"/>
  <c r="O607" i="30"/>
  <c r="G608" i="30"/>
  <c r="I608" i="30"/>
  <c r="K608" i="30"/>
  <c r="M608" i="30"/>
  <c r="O608" i="30"/>
  <c r="G609" i="30"/>
  <c r="I609" i="30"/>
  <c r="K609" i="30"/>
  <c r="M609" i="30"/>
  <c r="O609" i="30"/>
  <c r="G610" i="30"/>
  <c r="I610" i="30"/>
  <c r="K610" i="30"/>
  <c r="M610" i="30"/>
  <c r="O610" i="30"/>
  <c r="G611" i="30"/>
  <c r="I611" i="30"/>
  <c r="K611" i="30"/>
  <c r="M611" i="30"/>
  <c r="O611" i="30"/>
  <c r="G612" i="30"/>
  <c r="I612" i="30"/>
  <c r="K612" i="30"/>
  <c r="M612" i="30"/>
  <c r="O612" i="30"/>
  <c r="G613" i="30"/>
  <c r="I613" i="30"/>
  <c r="K613" i="30"/>
  <c r="M613" i="30"/>
  <c r="O613" i="30"/>
  <c r="G614" i="30"/>
  <c r="I614" i="30"/>
  <c r="K614" i="30"/>
  <c r="M614" i="30"/>
  <c r="O614" i="30"/>
  <c r="G615" i="30"/>
  <c r="I615" i="30"/>
  <c r="K615" i="30"/>
  <c r="M615" i="30"/>
  <c r="O615" i="30"/>
  <c r="G616" i="30"/>
  <c r="I616" i="30"/>
  <c r="K616" i="30"/>
  <c r="M616" i="30"/>
  <c r="O616" i="30"/>
  <c r="G617" i="30"/>
  <c r="I617" i="30"/>
  <c r="K617" i="30"/>
  <c r="M617" i="30"/>
  <c r="O617" i="30"/>
  <c r="G618" i="30"/>
  <c r="I618" i="30"/>
  <c r="K618" i="30"/>
  <c r="M618" i="30"/>
  <c r="O618" i="30"/>
  <c r="G619" i="30"/>
  <c r="I619" i="30"/>
  <c r="K619" i="30"/>
  <c r="M619" i="30"/>
  <c r="O619" i="30"/>
  <c r="G620" i="30"/>
  <c r="I620" i="30"/>
  <c r="K620" i="30"/>
  <c r="M620" i="30"/>
  <c r="O620" i="30"/>
  <c r="G621" i="30"/>
  <c r="I621" i="30"/>
  <c r="K621" i="30"/>
  <c r="M621" i="30"/>
  <c r="O621" i="30"/>
  <c r="G622" i="30"/>
  <c r="I622" i="30"/>
  <c r="K622" i="30"/>
  <c r="M622" i="30"/>
  <c r="O622" i="30"/>
  <c r="G623" i="30"/>
  <c r="I623" i="30"/>
  <c r="K623" i="30"/>
  <c r="M623" i="30"/>
  <c r="O623" i="30"/>
  <c r="G624" i="30"/>
  <c r="I624" i="30"/>
  <c r="K624" i="30"/>
  <c r="M624" i="30"/>
  <c r="O624" i="30"/>
  <c r="G625" i="30"/>
  <c r="I625" i="30"/>
  <c r="K625" i="30"/>
  <c r="M625" i="30"/>
  <c r="O625" i="30"/>
  <c r="G626" i="30"/>
  <c r="I626" i="30"/>
  <c r="K626" i="30"/>
  <c r="M626" i="30"/>
  <c r="O626" i="30"/>
  <c r="G627" i="30"/>
  <c r="I627" i="30"/>
  <c r="K627" i="30"/>
  <c r="M627" i="30"/>
  <c r="O627" i="30"/>
  <c r="G628" i="30"/>
  <c r="I628" i="30"/>
  <c r="K628" i="30"/>
  <c r="M628" i="30"/>
  <c r="O628" i="30"/>
  <c r="G629" i="30"/>
  <c r="I629" i="30"/>
  <c r="K629" i="30"/>
  <c r="M629" i="30"/>
  <c r="O629" i="30"/>
  <c r="G630" i="30"/>
  <c r="I630" i="30"/>
  <c r="K630" i="30"/>
  <c r="M630" i="30"/>
  <c r="O630" i="30"/>
  <c r="G631" i="30"/>
  <c r="I631" i="30"/>
  <c r="K631" i="30"/>
  <c r="M631" i="30"/>
  <c r="O631" i="30"/>
  <c r="G632" i="30"/>
  <c r="I632" i="30"/>
  <c r="K632" i="30"/>
  <c r="M632" i="30"/>
  <c r="O632" i="30"/>
  <c r="G633" i="30"/>
  <c r="I633" i="30"/>
  <c r="K633" i="30"/>
  <c r="M633" i="30"/>
  <c r="O633" i="30"/>
  <c r="G634" i="30"/>
  <c r="I634" i="30"/>
  <c r="K634" i="30"/>
  <c r="M634" i="30"/>
  <c r="O634" i="30"/>
  <c r="G635" i="30"/>
  <c r="I635" i="30"/>
  <c r="K635" i="30"/>
  <c r="M635" i="30"/>
  <c r="O635" i="30"/>
  <c r="G636" i="30"/>
  <c r="I636" i="30"/>
  <c r="K636" i="30"/>
  <c r="M636" i="30"/>
  <c r="O636" i="30"/>
  <c r="G637" i="30"/>
  <c r="I637" i="30"/>
  <c r="K637" i="30"/>
  <c r="M637" i="30"/>
  <c r="O637" i="30"/>
  <c r="G638" i="30"/>
  <c r="I638" i="30"/>
  <c r="K638" i="30"/>
  <c r="M638" i="30"/>
  <c r="O638" i="30"/>
  <c r="G639" i="30"/>
  <c r="I639" i="30"/>
  <c r="K639" i="30"/>
  <c r="M639" i="30"/>
  <c r="O639" i="30"/>
  <c r="G640" i="30"/>
  <c r="I640" i="30"/>
  <c r="K640" i="30"/>
  <c r="M640" i="30"/>
  <c r="O640" i="30"/>
  <c r="G641" i="30"/>
  <c r="I641" i="30"/>
  <c r="K641" i="30"/>
  <c r="M641" i="30"/>
  <c r="O641" i="30"/>
  <c r="G642" i="30"/>
  <c r="I642" i="30"/>
  <c r="K642" i="30"/>
  <c r="M642" i="30"/>
  <c r="O642" i="30"/>
  <c r="G643" i="30"/>
  <c r="I643" i="30"/>
  <c r="K643" i="30"/>
  <c r="M643" i="30"/>
  <c r="O643" i="30"/>
  <c r="G644" i="30"/>
  <c r="I644" i="30"/>
  <c r="K644" i="30"/>
  <c r="M644" i="30"/>
  <c r="O644" i="30"/>
  <c r="G645" i="30"/>
  <c r="I645" i="30"/>
  <c r="K645" i="30"/>
  <c r="M645" i="30"/>
  <c r="O645" i="30"/>
  <c r="G646" i="30"/>
  <c r="I646" i="30"/>
  <c r="K646" i="30"/>
  <c r="M646" i="30"/>
  <c r="O646" i="30"/>
  <c r="G647" i="30"/>
  <c r="I647" i="30"/>
  <c r="K647" i="30"/>
  <c r="M647" i="30"/>
  <c r="O647" i="30"/>
  <c r="G648" i="30"/>
  <c r="I648" i="30"/>
  <c r="K648" i="30"/>
  <c r="M648" i="30"/>
  <c r="O648" i="30"/>
  <c r="G649" i="30"/>
  <c r="I649" i="30"/>
  <c r="K649" i="30"/>
  <c r="M649" i="30"/>
  <c r="O649" i="30"/>
  <c r="G650" i="30"/>
  <c r="I650" i="30"/>
  <c r="K650" i="30"/>
  <c r="M650" i="30"/>
  <c r="O650" i="30"/>
  <c r="G651" i="30"/>
  <c r="I651" i="30"/>
  <c r="K651" i="30"/>
  <c r="M651" i="30"/>
  <c r="O651" i="30"/>
  <c r="G652" i="30"/>
  <c r="I652" i="30"/>
  <c r="K652" i="30"/>
  <c r="M652" i="30"/>
  <c r="O652" i="30"/>
  <c r="G653" i="30"/>
  <c r="I653" i="30"/>
  <c r="K653" i="30"/>
  <c r="M653" i="30"/>
  <c r="O653" i="30"/>
  <c r="G654" i="30"/>
  <c r="I654" i="30"/>
  <c r="K654" i="30"/>
  <c r="M654" i="30"/>
  <c r="O654" i="30"/>
  <c r="G655" i="30"/>
  <c r="I655" i="30"/>
  <c r="K655" i="30"/>
  <c r="M655" i="30"/>
  <c r="O655" i="30"/>
  <c r="G656" i="30"/>
  <c r="I656" i="30"/>
  <c r="K656" i="30"/>
  <c r="M656" i="30"/>
  <c r="O656" i="30"/>
  <c r="G657" i="30"/>
  <c r="I657" i="30"/>
  <c r="K657" i="30"/>
  <c r="M657" i="30"/>
  <c r="O657" i="30"/>
  <c r="G658" i="30"/>
  <c r="I658" i="30"/>
  <c r="K658" i="30"/>
  <c r="M658" i="30"/>
  <c r="O658" i="30"/>
  <c r="G659" i="30"/>
  <c r="I659" i="30"/>
  <c r="K659" i="30"/>
  <c r="M659" i="30"/>
  <c r="O659" i="30"/>
  <c r="G660" i="30"/>
  <c r="I660" i="30"/>
  <c r="K660" i="30"/>
  <c r="M660" i="30"/>
  <c r="O660" i="30"/>
  <c r="G661" i="30"/>
  <c r="I661" i="30"/>
  <c r="K661" i="30"/>
  <c r="M661" i="30"/>
  <c r="O661" i="30"/>
  <c r="G662" i="30"/>
  <c r="I662" i="30"/>
  <c r="K662" i="30"/>
  <c r="M662" i="30"/>
  <c r="O662" i="30"/>
  <c r="G663" i="30"/>
  <c r="I663" i="30"/>
  <c r="K663" i="30"/>
  <c r="M663" i="30"/>
  <c r="O663" i="30"/>
  <c r="G664" i="30"/>
  <c r="I664" i="30"/>
  <c r="K664" i="30"/>
  <c r="M664" i="30"/>
  <c r="O664" i="30"/>
  <c r="G665" i="30"/>
  <c r="I665" i="30"/>
  <c r="K665" i="30"/>
  <c r="M665" i="30"/>
  <c r="O665" i="30"/>
  <c r="G666" i="30"/>
  <c r="I666" i="30"/>
  <c r="K666" i="30"/>
  <c r="M666" i="30"/>
  <c r="O666" i="30"/>
  <c r="G667" i="30"/>
  <c r="I667" i="30"/>
  <c r="K667" i="30"/>
  <c r="M667" i="30"/>
  <c r="O667" i="30"/>
  <c r="G668" i="30"/>
  <c r="I668" i="30"/>
  <c r="K668" i="30"/>
  <c r="M668" i="30"/>
  <c r="O668" i="30"/>
  <c r="G669" i="30"/>
  <c r="I669" i="30"/>
  <c r="K669" i="30"/>
  <c r="M669" i="30"/>
  <c r="O669" i="30"/>
  <c r="G670" i="30"/>
  <c r="I670" i="30"/>
  <c r="K670" i="30"/>
  <c r="M670" i="30"/>
  <c r="O670" i="30"/>
  <c r="G671" i="30"/>
  <c r="I671" i="30"/>
  <c r="K671" i="30"/>
  <c r="M671" i="30"/>
  <c r="O671" i="30"/>
  <c r="G672" i="30"/>
  <c r="I672" i="30"/>
  <c r="K672" i="30"/>
  <c r="M672" i="30"/>
  <c r="O672" i="30"/>
  <c r="G673" i="30"/>
  <c r="I673" i="30"/>
  <c r="K673" i="30"/>
  <c r="M673" i="30"/>
  <c r="O673" i="30"/>
  <c r="G674" i="30"/>
  <c r="I674" i="30"/>
  <c r="K674" i="30"/>
  <c r="M674" i="30"/>
  <c r="O674" i="30"/>
  <c r="G675" i="30"/>
  <c r="I675" i="30"/>
  <c r="K675" i="30"/>
  <c r="M675" i="30"/>
  <c r="O675" i="30"/>
  <c r="G676" i="30"/>
  <c r="I676" i="30"/>
  <c r="K676" i="30"/>
  <c r="M676" i="30"/>
  <c r="O676" i="30"/>
  <c r="G677" i="30"/>
  <c r="I677" i="30"/>
  <c r="K677" i="30"/>
  <c r="M677" i="30"/>
  <c r="O677" i="30"/>
  <c r="G678" i="30"/>
  <c r="I678" i="30"/>
  <c r="K678" i="30"/>
  <c r="M678" i="30"/>
  <c r="O678" i="30"/>
  <c r="G679" i="30"/>
  <c r="I679" i="30"/>
  <c r="K679" i="30"/>
  <c r="M679" i="30"/>
  <c r="O679" i="30"/>
  <c r="G680" i="30"/>
  <c r="I680" i="30"/>
  <c r="K680" i="30"/>
  <c r="M680" i="30"/>
  <c r="O680" i="30"/>
  <c r="G681" i="30"/>
  <c r="I681" i="30"/>
  <c r="K681" i="30"/>
  <c r="M681" i="30"/>
  <c r="O681" i="30"/>
  <c r="G682" i="30"/>
  <c r="I682" i="30"/>
  <c r="K682" i="30"/>
  <c r="M682" i="30"/>
  <c r="O682" i="30"/>
  <c r="G683" i="30"/>
  <c r="I683" i="30"/>
  <c r="K683" i="30"/>
  <c r="M683" i="30"/>
  <c r="O683" i="30"/>
  <c r="G684" i="30"/>
  <c r="I684" i="30"/>
  <c r="K684" i="30"/>
  <c r="M684" i="30"/>
  <c r="O684" i="30"/>
  <c r="G685" i="30"/>
  <c r="I685" i="30"/>
  <c r="K685" i="30"/>
  <c r="M685" i="30"/>
  <c r="O685" i="30"/>
  <c r="G686" i="30"/>
  <c r="I686" i="30"/>
  <c r="K686" i="30"/>
  <c r="M686" i="30"/>
  <c r="O686" i="30"/>
  <c r="G687" i="30"/>
  <c r="I687" i="30"/>
  <c r="K687" i="30"/>
  <c r="M687" i="30"/>
  <c r="O687" i="30"/>
  <c r="G688" i="30"/>
  <c r="I688" i="30"/>
  <c r="K688" i="30"/>
  <c r="M688" i="30"/>
  <c r="O688" i="30"/>
  <c r="G689" i="30"/>
  <c r="I689" i="30"/>
  <c r="K689" i="30"/>
  <c r="M689" i="30"/>
  <c r="O689" i="30"/>
  <c r="G690" i="30"/>
  <c r="I690" i="30"/>
  <c r="K690" i="30"/>
  <c r="M690" i="30"/>
  <c r="O690" i="30"/>
  <c r="G691" i="30"/>
  <c r="I691" i="30"/>
  <c r="K691" i="30"/>
  <c r="M691" i="30"/>
  <c r="O691" i="30"/>
  <c r="G692" i="30"/>
  <c r="I692" i="30"/>
  <c r="K692" i="30"/>
  <c r="M692" i="30"/>
  <c r="O692" i="30"/>
  <c r="G693" i="30"/>
  <c r="I693" i="30"/>
  <c r="K693" i="30"/>
  <c r="M693" i="30"/>
  <c r="O693" i="30"/>
  <c r="G694" i="30"/>
  <c r="I694" i="30"/>
  <c r="K694" i="30"/>
  <c r="M694" i="30"/>
  <c r="O694" i="30"/>
  <c r="G695" i="30"/>
  <c r="I695" i="30"/>
  <c r="K695" i="30"/>
  <c r="M695" i="30"/>
  <c r="O695" i="30"/>
  <c r="G696" i="30"/>
  <c r="I696" i="30"/>
  <c r="K696" i="30"/>
  <c r="M696" i="30"/>
  <c r="O696" i="30"/>
  <c r="G697" i="30"/>
  <c r="I697" i="30"/>
  <c r="K697" i="30"/>
  <c r="M697" i="30"/>
  <c r="O697" i="30"/>
  <c r="G698" i="30"/>
  <c r="I698" i="30"/>
  <c r="K698" i="30"/>
  <c r="M698" i="30"/>
  <c r="O698" i="30"/>
  <c r="G699" i="30"/>
  <c r="I699" i="30"/>
  <c r="K699" i="30"/>
  <c r="M699" i="30"/>
  <c r="O699" i="30"/>
  <c r="G700" i="30"/>
  <c r="I700" i="30"/>
  <c r="K700" i="30"/>
  <c r="M700" i="30"/>
  <c r="O700" i="30"/>
  <c r="G701" i="30"/>
  <c r="I701" i="30"/>
  <c r="K701" i="30"/>
  <c r="M701" i="30"/>
  <c r="O701" i="30"/>
  <c r="G702" i="30"/>
  <c r="I702" i="30"/>
  <c r="K702" i="30"/>
  <c r="M702" i="30"/>
  <c r="O702" i="30"/>
  <c r="G703" i="30"/>
  <c r="I703" i="30"/>
  <c r="K703" i="30"/>
  <c r="M703" i="30"/>
  <c r="O703" i="30"/>
  <c r="G704" i="30"/>
  <c r="I704" i="30"/>
  <c r="K704" i="30"/>
  <c r="M704" i="30"/>
  <c r="O704" i="30"/>
  <c r="G705" i="30"/>
  <c r="I705" i="30"/>
  <c r="K705" i="30"/>
  <c r="M705" i="30"/>
  <c r="O705" i="30"/>
  <c r="G706" i="30"/>
  <c r="I706" i="30"/>
  <c r="K706" i="30"/>
  <c r="M706" i="30"/>
  <c r="O706" i="30"/>
  <c r="G707" i="30"/>
  <c r="I707" i="30"/>
  <c r="K707" i="30"/>
  <c r="M707" i="30"/>
  <c r="O707" i="30"/>
  <c r="G708" i="30"/>
  <c r="I708" i="30"/>
  <c r="K708" i="30"/>
  <c r="M708" i="30"/>
  <c r="O708" i="30"/>
  <c r="G709" i="30"/>
  <c r="I709" i="30"/>
  <c r="K709" i="30"/>
  <c r="M709" i="30"/>
  <c r="O709" i="30"/>
  <c r="G710" i="30"/>
  <c r="I710" i="30"/>
  <c r="K710" i="30"/>
  <c r="M710" i="30"/>
  <c r="O710" i="30"/>
  <c r="G711" i="30"/>
  <c r="I711" i="30"/>
  <c r="K711" i="30"/>
  <c r="M711" i="30"/>
  <c r="O711" i="30"/>
  <c r="G712" i="30"/>
  <c r="I712" i="30"/>
  <c r="K712" i="30"/>
  <c r="M712" i="30"/>
  <c r="O712" i="30"/>
  <c r="G713" i="30"/>
  <c r="I713" i="30"/>
  <c r="K713" i="30"/>
  <c r="M713" i="30"/>
  <c r="O713" i="30"/>
  <c r="G714" i="30"/>
  <c r="I714" i="30"/>
  <c r="K714" i="30"/>
  <c r="M714" i="30"/>
  <c r="O714" i="30"/>
  <c r="G715" i="30"/>
  <c r="I715" i="30"/>
  <c r="K715" i="30"/>
  <c r="M715" i="30"/>
  <c r="O715" i="30"/>
  <c r="G716" i="30"/>
  <c r="I716" i="30"/>
  <c r="K716" i="30"/>
  <c r="M716" i="30"/>
  <c r="O716" i="30"/>
  <c r="G717" i="30"/>
  <c r="I717" i="30"/>
  <c r="K717" i="30"/>
  <c r="M717" i="30"/>
  <c r="O717" i="30"/>
  <c r="G718" i="30"/>
  <c r="I718" i="30"/>
  <c r="K718" i="30"/>
  <c r="M718" i="30"/>
  <c r="O718" i="30"/>
  <c r="G719" i="30"/>
  <c r="I719" i="30"/>
  <c r="K719" i="30"/>
  <c r="M719" i="30"/>
  <c r="O719" i="30"/>
  <c r="G720" i="30"/>
  <c r="I720" i="30"/>
  <c r="K720" i="30"/>
  <c r="M720" i="30"/>
  <c r="O720" i="30"/>
  <c r="G721" i="30"/>
  <c r="I721" i="30"/>
  <c r="K721" i="30"/>
  <c r="M721" i="30"/>
  <c r="O721" i="30"/>
  <c r="G722" i="30"/>
  <c r="I722" i="30"/>
  <c r="K722" i="30"/>
  <c r="M722" i="30"/>
  <c r="O722" i="30"/>
  <c r="G723" i="30"/>
  <c r="I723" i="30"/>
  <c r="K723" i="30"/>
  <c r="M723" i="30"/>
  <c r="O723" i="30"/>
  <c r="G724" i="30"/>
  <c r="I724" i="30"/>
  <c r="K724" i="30"/>
  <c r="M724" i="30"/>
  <c r="O724" i="30"/>
  <c r="G725" i="30"/>
  <c r="I725" i="30"/>
  <c r="K725" i="30"/>
  <c r="M725" i="30"/>
  <c r="O725" i="30"/>
  <c r="G726" i="30"/>
  <c r="I726" i="30"/>
  <c r="K726" i="30"/>
  <c r="M726" i="30"/>
  <c r="O726" i="30"/>
  <c r="G727" i="30"/>
  <c r="I727" i="30"/>
  <c r="K727" i="30"/>
  <c r="M727" i="30"/>
  <c r="O727" i="30"/>
  <c r="G728" i="30"/>
  <c r="I728" i="30"/>
  <c r="K728" i="30"/>
  <c r="M728" i="30"/>
  <c r="O728" i="30"/>
  <c r="G729" i="30"/>
  <c r="I729" i="30"/>
  <c r="K729" i="30"/>
  <c r="M729" i="30"/>
  <c r="O729" i="30"/>
  <c r="G730" i="30"/>
  <c r="I730" i="30"/>
  <c r="K730" i="30"/>
  <c r="M730" i="30"/>
  <c r="O730" i="30"/>
  <c r="G731" i="30"/>
  <c r="I731" i="30"/>
  <c r="K731" i="30"/>
  <c r="M731" i="30"/>
  <c r="O731" i="30"/>
  <c r="G732" i="30"/>
  <c r="I732" i="30"/>
  <c r="K732" i="30"/>
  <c r="M732" i="30"/>
  <c r="O732" i="30"/>
  <c r="G733" i="30"/>
  <c r="I733" i="30"/>
  <c r="K733" i="30"/>
  <c r="M733" i="30"/>
  <c r="O733" i="30"/>
  <c r="G734" i="30"/>
  <c r="I734" i="30"/>
  <c r="K734" i="30"/>
  <c r="M734" i="30"/>
  <c r="O734" i="30"/>
  <c r="G735" i="30"/>
  <c r="I735" i="30"/>
  <c r="K735" i="30"/>
  <c r="M735" i="30"/>
  <c r="O735" i="30"/>
  <c r="G736" i="30"/>
  <c r="I736" i="30"/>
  <c r="K736" i="30"/>
  <c r="M736" i="30"/>
  <c r="O736" i="30"/>
  <c r="G737" i="30"/>
  <c r="I737" i="30"/>
  <c r="K737" i="30"/>
  <c r="M737" i="30"/>
  <c r="O737" i="30"/>
  <c r="G738" i="30"/>
  <c r="I738" i="30"/>
  <c r="K738" i="30"/>
  <c r="M738" i="30"/>
  <c r="O738" i="30"/>
  <c r="G739" i="30"/>
  <c r="I739" i="30"/>
  <c r="K739" i="30"/>
  <c r="M739" i="30"/>
  <c r="O739" i="30"/>
  <c r="G740" i="30"/>
  <c r="I740" i="30"/>
  <c r="K740" i="30"/>
  <c r="M740" i="30"/>
  <c r="O740" i="30"/>
  <c r="G741" i="30"/>
  <c r="I741" i="30"/>
  <c r="K741" i="30"/>
  <c r="M741" i="30"/>
  <c r="O741" i="30"/>
  <c r="G742" i="30"/>
  <c r="I742" i="30"/>
  <c r="K742" i="30"/>
  <c r="M742" i="30"/>
  <c r="O742" i="30"/>
  <c r="G743" i="30"/>
  <c r="I743" i="30"/>
  <c r="K743" i="30"/>
  <c r="M743" i="30"/>
  <c r="O743" i="30"/>
  <c r="G744" i="30"/>
  <c r="I744" i="30"/>
  <c r="K744" i="30"/>
  <c r="M744" i="30"/>
  <c r="O744" i="30"/>
  <c r="G745" i="30"/>
  <c r="I745" i="30"/>
  <c r="K745" i="30"/>
  <c r="M745" i="30"/>
  <c r="O745" i="30"/>
  <c r="G746" i="30"/>
  <c r="I746" i="30"/>
  <c r="K746" i="30"/>
  <c r="M746" i="30"/>
  <c r="O746" i="30"/>
  <c r="G747" i="30"/>
  <c r="I747" i="30"/>
  <c r="K747" i="30"/>
  <c r="M747" i="30"/>
  <c r="O747" i="30"/>
  <c r="G748" i="30"/>
  <c r="I748" i="30"/>
  <c r="K748" i="30"/>
  <c r="M748" i="30"/>
  <c r="O748" i="30"/>
  <c r="G749" i="30"/>
  <c r="I749" i="30"/>
  <c r="K749" i="30"/>
  <c r="M749" i="30"/>
  <c r="O749" i="30"/>
  <c r="G750" i="30"/>
  <c r="I750" i="30"/>
  <c r="K750" i="30"/>
  <c r="M750" i="30"/>
  <c r="O750" i="30"/>
  <c r="G751" i="30"/>
  <c r="I751" i="30"/>
  <c r="K751" i="30"/>
  <c r="M751" i="30"/>
  <c r="O751" i="30"/>
  <c r="G752" i="30"/>
  <c r="I752" i="30"/>
  <c r="K752" i="30"/>
  <c r="M752" i="30"/>
  <c r="O752" i="30"/>
  <c r="G753" i="30"/>
  <c r="I753" i="30"/>
  <c r="K753" i="30"/>
  <c r="M753" i="30"/>
  <c r="O753" i="30"/>
  <c r="G754" i="30"/>
  <c r="I754" i="30"/>
  <c r="K754" i="30"/>
  <c r="M754" i="30"/>
  <c r="O754" i="30"/>
  <c r="G755" i="30"/>
  <c r="I755" i="30"/>
  <c r="K755" i="30"/>
  <c r="M755" i="30"/>
  <c r="O755" i="30"/>
  <c r="G756" i="30"/>
  <c r="I756" i="30"/>
  <c r="K756" i="30"/>
  <c r="M756" i="30"/>
  <c r="O756" i="30"/>
  <c r="G757" i="30"/>
  <c r="I757" i="30"/>
  <c r="K757" i="30"/>
  <c r="M757" i="30"/>
  <c r="O757" i="30"/>
  <c r="G758" i="30"/>
  <c r="I758" i="30"/>
  <c r="K758" i="30"/>
  <c r="M758" i="30"/>
  <c r="O758" i="30"/>
  <c r="G759" i="30"/>
  <c r="I759" i="30"/>
  <c r="K759" i="30"/>
  <c r="M759" i="30"/>
  <c r="O759" i="30"/>
  <c r="G760" i="30"/>
  <c r="I760" i="30"/>
  <c r="K760" i="30"/>
  <c r="M760" i="30"/>
  <c r="O760" i="30"/>
  <c r="G761" i="30"/>
  <c r="I761" i="30"/>
  <c r="K761" i="30"/>
  <c r="M761" i="30"/>
  <c r="O761" i="30"/>
  <c r="G762" i="30"/>
  <c r="I762" i="30"/>
  <c r="K762" i="30"/>
  <c r="M762" i="30"/>
  <c r="O762" i="30"/>
  <c r="G763" i="30"/>
  <c r="I763" i="30"/>
  <c r="K763" i="30"/>
  <c r="M763" i="30"/>
  <c r="O763" i="30"/>
  <c r="G764" i="30"/>
  <c r="I764" i="30"/>
  <c r="K764" i="30"/>
  <c r="M764" i="30"/>
  <c r="O764" i="30"/>
  <c r="G765" i="30"/>
  <c r="I765" i="30"/>
  <c r="K765" i="30"/>
  <c r="M765" i="30"/>
  <c r="O765" i="30"/>
  <c r="G766" i="30"/>
  <c r="I766" i="30"/>
  <c r="K766" i="30"/>
  <c r="M766" i="30"/>
  <c r="O766" i="30"/>
  <c r="G767" i="30"/>
  <c r="I767" i="30"/>
  <c r="K767" i="30"/>
  <c r="M767" i="30"/>
  <c r="O767" i="30"/>
  <c r="G768" i="30"/>
  <c r="I768" i="30"/>
  <c r="K768" i="30"/>
  <c r="M768" i="30"/>
  <c r="O768" i="30"/>
  <c r="G769" i="30"/>
  <c r="I769" i="30"/>
  <c r="K769" i="30"/>
  <c r="M769" i="30"/>
  <c r="O769" i="30"/>
  <c r="G770" i="30"/>
  <c r="I770" i="30"/>
  <c r="K770" i="30"/>
  <c r="M770" i="30"/>
  <c r="O770" i="30"/>
  <c r="G771" i="30"/>
  <c r="I771" i="30"/>
  <c r="K771" i="30"/>
  <c r="M771" i="30"/>
  <c r="O771" i="30"/>
  <c r="G772" i="30"/>
  <c r="I772" i="30"/>
  <c r="K772" i="30"/>
  <c r="M772" i="30"/>
  <c r="O772" i="30"/>
  <c r="G773" i="30"/>
  <c r="I773" i="30"/>
  <c r="K773" i="30"/>
  <c r="M773" i="30"/>
  <c r="O773" i="30"/>
  <c r="G774" i="30"/>
  <c r="I774" i="30"/>
  <c r="K774" i="30"/>
  <c r="M774" i="30"/>
  <c r="O774" i="30"/>
  <c r="G775" i="30"/>
  <c r="I775" i="30"/>
  <c r="K775" i="30"/>
  <c r="M775" i="30"/>
  <c r="O775" i="30"/>
  <c r="G776" i="30"/>
  <c r="I776" i="30"/>
  <c r="K776" i="30"/>
  <c r="M776" i="30"/>
  <c r="O776" i="30"/>
  <c r="G777" i="30"/>
  <c r="I777" i="30"/>
  <c r="K777" i="30"/>
  <c r="M777" i="30"/>
  <c r="O777" i="30"/>
  <c r="G778" i="30"/>
  <c r="I778" i="30"/>
  <c r="K778" i="30"/>
  <c r="M778" i="30"/>
  <c r="O778" i="30"/>
  <c r="G779" i="30"/>
  <c r="I779" i="30"/>
  <c r="K779" i="30"/>
  <c r="M779" i="30"/>
  <c r="O779" i="30"/>
  <c r="G780" i="30"/>
  <c r="I780" i="30"/>
  <c r="K780" i="30"/>
  <c r="M780" i="30"/>
  <c r="O780" i="30"/>
  <c r="G781" i="30"/>
  <c r="I781" i="30"/>
  <c r="K781" i="30"/>
  <c r="M781" i="30"/>
  <c r="O781" i="30"/>
  <c r="G782" i="30"/>
  <c r="I782" i="30"/>
  <c r="K782" i="30"/>
  <c r="M782" i="30"/>
  <c r="O782" i="30"/>
  <c r="G783" i="30"/>
  <c r="I783" i="30"/>
  <c r="K783" i="30"/>
  <c r="M783" i="30"/>
  <c r="O783" i="30"/>
  <c r="G784" i="30"/>
  <c r="I784" i="30"/>
  <c r="K784" i="30"/>
  <c r="M784" i="30"/>
  <c r="O784" i="30"/>
  <c r="G785" i="30"/>
  <c r="I785" i="30"/>
  <c r="K785" i="30"/>
  <c r="M785" i="30"/>
  <c r="O785" i="30"/>
  <c r="G786" i="30"/>
  <c r="I786" i="30"/>
  <c r="K786" i="30"/>
  <c r="M786" i="30"/>
  <c r="O786" i="30"/>
  <c r="G787" i="30"/>
  <c r="I787" i="30"/>
  <c r="K787" i="30"/>
  <c r="M787" i="30"/>
  <c r="O787" i="30"/>
  <c r="G788" i="30"/>
  <c r="I788" i="30"/>
  <c r="K788" i="30"/>
  <c r="M788" i="30"/>
  <c r="O788" i="30"/>
  <c r="G789" i="30"/>
  <c r="I789" i="30"/>
  <c r="K789" i="30"/>
  <c r="M789" i="30"/>
  <c r="O789" i="30"/>
  <c r="G790" i="30"/>
  <c r="I790" i="30"/>
  <c r="K790" i="30"/>
  <c r="M790" i="30"/>
  <c r="O790" i="30"/>
  <c r="G791" i="30"/>
  <c r="I791" i="30"/>
  <c r="K791" i="30"/>
  <c r="M791" i="30"/>
  <c r="O791" i="30"/>
  <c r="G792" i="30"/>
  <c r="I792" i="30"/>
  <c r="K792" i="30"/>
  <c r="M792" i="30"/>
  <c r="O792" i="30"/>
  <c r="G793" i="30"/>
  <c r="I793" i="30"/>
  <c r="K793" i="30"/>
  <c r="M793" i="30"/>
  <c r="O793" i="30"/>
  <c r="G794" i="30"/>
  <c r="I794" i="30"/>
  <c r="K794" i="30"/>
  <c r="M794" i="30"/>
  <c r="O794" i="30"/>
  <c r="G795" i="30"/>
  <c r="I795" i="30"/>
  <c r="K795" i="30"/>
  <c r="M795" i="30"/>
  <c r="O795" i="30"/>
  <c r="G796" i="30"/>
  <c r="I796" i="30"/>
  <c r="K796" i="30"/>
  <c r="M796" i="30"/>
  <c r="O796" i="30"/>
  <c r="G797" i="30"/>
  <c r="I797" i="30"/>
  <c r="K797" i="30"/>
  <c r="M797" i="30"/>
  <c r="O797" i="30"/>
  <c r="G798" i="30"/>
  <c r="I798" i="30"/>
  <c r="K798" i="30"/>
  <c r="M798" i="30"/>
  <c r="O798" i="30"/>
  <c r="G799" i="30"/>
  <c r="I799" i="30"/>
  <c r="K799" i="30"/>
  <c r="M799" i="30"/>
  <c r="O799" i="30"/>
  <c r="G800" i="30"/>
  <c r="I800" i="30"/>
  <c r="K800" i="30"/>
  <c r="M800" i="30"/>
  <c r="O800" i="30"/>
  <c r="G801" i="30"/>
  <c r="I801" i="30"/>
  <c r="K801" i="30"/>
  <c r="M801" i="30"/>
  <c r="O801" i="30"/>
  <c r="G802" i="30"/>
  <c r="I802" i="30"/>
  <c r="K802" i="30"/>
  <c r="M802" i="30"/>
  <c r="O802" i="30"/>
  <c r="G803" i="30"/>
  <c r="I803" i="30"/>
  <c r="K803" i="30"/>
  <c r="M803" i="30"/>
  <c r="O803" i="30"/>
  <c r="G804" i="30"/>
  <c r="I804" i="30"/>
  <c r="K804" i="30"/>
  <c r="M804" i="30"/>
  <c r="O804" i="30"/>
  <c r="G805" i="30"/>
  <c r="I805" i="30"/>
  <c r="K805" i="30"/>
  <c r="M805" i="30"/>
  <c r="O805" i="30"/>
  <c r="G806" i="30"/>
  <c r="I806" i="30"/>
  <c r="K806" i="30"/>
  <c r="M806" i="30"/>
  <c r="O806" i="30"/>
  <c r="G807" i="30"/>
  <c r="I807" i="30"/>
  <c r="K807" i="30"/>
  <c r="M807" i="30"/>
  <c r="O807" i="30"/>
  <c r="G808" i="30"/>
  <c r="I808" i="30"/>
  <c r="K808" i="30"/>
  <c r="M808" i="30"/>
  <c r="O808" i="30"/>
  <c r="G809" i="30"/>
  <c r="I809" i="30"/>
  <c r="K809" i="30"/>
  <c r="M809" i="30"/>
  <c r="O809" i="30"/>
  <c r="G810" i="30"/>
  <c r="I810" i="30"/>
  <c r="K810" i="30"/>
  <c r="M810" i="30"/>
  <c r="O810" i="30"/>
  <c r="G811" i="30"/>
  <c r="I811" i="30"/>
  <c r="K811" i="30"/>
  <c r="M811" i="30"/>
  <c r="O811" i="30"/>
  <c r="G812" i="30"/>
  <c r="I812" i="30"/>
  <c r="K812" i="30"/>
  <c r="M812" i="30"/>
  <c r="O812" i="30"/>
  <c r="G813" i="30"/>
  <c r="I813" i="30"/>
  <c r="K813" i="30"/>
  <c r="M813" i="30"/>
  <c r="O813" i="30"/>
  <c r="G814" i="30"/>
  <c r="I814" i="30"/>
  <c r="K814" i="30"/>
  <c r="M814" i="30"/>
  <c r="O814" i="30"/>
  <c r="G815" i="30"/>
  <c r="I815" i="30"/>
  <c r="K815" i="30"/>
  <c r="M815" i="30"/>
  <c r="O815" i="30"/>
  <c r="G816" i="30"/>
  <c r="I816" i="30"/>
  <c r="K816" i="30"/>
  <c r="M816" i="30"/>
  <c r="O816" i="30"/>
  <c r="G817" i="30"/>
  <c r="I817" i="30"/>
  <c r="K817" i="30"/>
  <c r="M817" i="30"/>
  <c r="O817" i="30"/>
  <c r="G818" i="30"/>
  <c r="I818" i="30"/>
  <c r="K818" i="30"/>
  <c r="M818" i="30"/>
  <c r="O818" i="30"/>
  <c r="G819" i="30"/>
  <c r="I819" i="30"/>
  <c r="K819" i="30"/>
  <c r="M819" i="30"/>
  <c r="O819" i="30"/>
  <c r="G820" i="30"/>
  <c r="I820" i="30"/>
  <c r="K820" i="30"/>
  <c r="M820" i="30"/>
  <c r="O820" i="30"/>
  <c r="G821" i="30"/>
  <c r="I821" i="30"/>
  <c r="K821" i="30"/>
  <c r="M821" i="30"/>
  <c r="O821" i="30"/>
  <c r="G822" i="30"/>
  <c r="I822" i="30"/>
  <c r="K822" i="30"/>
  <c r="M822" i="30"/>
  <c r="O822" i="30"/>
  <c r="G823" i="30"/>
  <c r="I823" i="30"/>
  <c r="K823" i="30"/>
  <c r="M823" i="30"/>
  <c r="O823" i="30"/>
  <c r="G824" i="30"/>
  <c r="I824" i="30"/>
  <c r="K824" i="30"/>
  <c r="M824" i="30"/>
  <c r="O824" i="30"/>
  <c r="G825" i="30"/>
  <c r="I825" i="30"/>
  <c r="K825" i="30"/>
  <c r="M825" i="30"/>
  <c r="O825" i="30"/>
  <c r="G826" i="30"/>
  <c r="I826" i="30"/>
  <c r="K826" i="30"/>
  <c r="M826" i="30"/>
  <c r="O826" i="30"/>
  <c r="G827" i="30"/>
  <c r="I827" i="30"/>
  <c r="K827" i="30"/>
  <c r="M827" i="30"/>
  <c r="O827" i="30"/>
  <c r="G828" i="30"/>
  <c r="I828" i="30"/>
  <c r="K828" i="30"/>
  <c r="M828" i="30"/>
  <c r="O828" i="30"/>
  <c r="G829" i="30"/>
  <c r="I829" i="30"/>
  <c r="K829" i="30"/>
  <c r="M829" i="30"/>
  <c r="O829" i="30"/>
  <c r="G830" i="30"/>
  <c r="I830" i="30"/>
  <c r="K830" i="30"/>
  <c r="M830" i="30"/>
  <c r="O830" i="30"/>
  <c r="G831" i="30"/>
  <c r="I831" i="30"/>
  <c r="K831" i="30"/>
  <c r="M831" i="30"/>
  <c r="O831" i="30"/>
  <c r="G832" i="30"/>
  <c r="I832" i="30"/>
  <c r="K832" i="30"/>
  <c r="M832" i="30"/>
  <c r="O832" i="30"/>
  <c r="G833" i="30"/>
  <c r="I833" i="30"/>
  <c r="K833" i="30"/>
  <c r="M833" i="30"/>
  <c r="O833" i="30"/>
  <c r="G834" i="30"/>
  <c r="I834" i="30"/>
  <c r="K834" i="30"/>
  <c r="M834" i="30"/>
  <c r="O834" i="30"/>
  <c r="G835" i="30"/>
  <c r="I835" i="30"/>
  <c r="K835" i="30"/>
  <c r="M835" i="30"/>
  <c r="O835" i="30"/>
  <c r="G836" i="30"/>
  <c r="I836" i="30"/>
  <c r="K836" i="30"/>
  <c r="M836" i="30"/>
  <c r="O836" i="30"/>
  <c r="G837" i="30"/>
  <c r="I837" i="30"/>
  <c r="K837" i="30"/>
  <c r="M837" i="30"/>
  <c r="O837" i="30"/>
  <c r="G838" i="30"/>
  <c r="I838" i="30"/>
  <c r="K838" i="30"/>
  <c r="M838" i="30"/>
  <c r="O838" i="30"/>
  <c r="G839" i="30"/>
  <c r="I839" i="30"/>
  <c r="K839" i="30"/>
  <c r="M839" i="30"/>
  <c r="O839" i="30"/>
  <c r="G840" i="30"/>
  <c r="I840" i="30"/>
  <c r="K840" i="30"/>
  <c r="M840" i="30"/>
  <c r="O840" i="30"/>
  <c r="G841" i="30"/>
  <c r="I841" i="30"/>
  <c r="K841" i="30"/>
  <c r="M841" i="30"/>
  <c r="O841" i="30"/>
  <c r="G842" i="30"/>
  <c r="I842" i="30"/>
  <c r="K842" i="30"/>
  <c r="M842" i="30"/>
  <c r="O842" i="30"/>
  <c r="G843" i="30"/>
  <c r="I843" i="30"/>
  <c r="K843" i="30"/>
  <c r="M843" i="30"/>
  <c r="O843" i="30"/>
  <c r="G844" i="30"/>
  <c r="I844" i="30"/>
  <c r="K844" i="30"/>
  <c r="M844" i="30"/>
  <c r="O844" i="30"/>
  <c r="G845" i="30"/>
  <c r="I845" i="30"/>
  <c r="K845" i="30"/>
  <c r="M845" i="30"/>
  <c r="O845" i="30"/>
  <c r="G846" i="30"/>
  <c r="I846" i="30"/>
  <c r="K846" i="30"/>
  <c r="M846" i="30"/>
  <c r="O846" i="30"/>
  <c r="G847" i="30"/>
  <c r="I847" i="30"/>
  <c r="K847" i="30"/>
  <c r="M847" i="30"/>
  <c r="O847" i="30"/>
  <c r="G848" i="30"/>
  <c r="I848" i="30"/>
  <c r="K848" i="30"/>
  <c r="M848" i="30"/>
  <c r="O848" i="30"/>
  <c r="G849" i="30"/>
  <c r="I849" i="30"/>
  <c r="K849" i="30"/>
  <c r="M849" i="30"/>
  <c r="O849" i="30"/>
  <c r="G850" i="30"/>
  <c r="I850" i="30"/>
  <c r="K850" i="30"/>
  <c r="M850" i="30"/>
  <c r="O850" i="30"/>
  <c r="G851" i="30"/>
  <c r="I851" i="30"/>
  <c r="K851" i="30"/>
  <c r="M851" i="30"/>
  <c r="O851" i="30"/>
  <c r="G852" i="30"/>
  <c r="I852" i="30"/>
  <c r="K852" i="30"/>
  <c r="M852" i="30"/>
  <c r="O852" i="30"/>
  <c r="G853" i="30"/>
  <c r="I853" i="30"/>
  <c r="K853" i="30"/>
  <c r="M853" i="30"/>
  <c r="O853" i="30"/>
  <c r="G854" i="30"/>
  <c r="I854" i="30"/>
  <c r="K854" i="30"/>
  <c r="M854" i="30"/>
  <c r="O854" i="30"/>
  <c r="G855" i="30"/>
  <c r="I855" i="30"/>
  <c r="K855" i="30"/>
  <c r="M855" i="30"/>
  <c r="O855" i="30"/>
  <c r="G856" i="30"/>
  <c r="I856" i="30"/>
  <c r="K856" i="30"/>
  <c r="M856" i="30"/>
  <c r="O856" i="30"/>
  <c r="G857" i="30"/>
  <c r="I857" i="30"/>
  <c r="K857" i="30"/>
  <c r="M857" i="30"/>
  <c r="O857" i="30"/>
  <c r="G858" i="30"/>
  <c r="I858" i="30"/>
  <c r="K858" i="30"/>
  <c r="M858" i="30"/>
  <c r="O858" i="30"/>
  <c r="G859" i="30"/>
  <c r="I859" i="30"/>
  <c r="K859" i="30"/>
  <c r="M859" i="30"/>
  <c r="O859" i="30"/>
  <c r="G860" i="30"/>
  <c r="I860" i="30"/>
  <c r="K860" i="30"/>
  <c r="M860" i="30"/>
  <c r="O860" i="30"/>
  <c r="G861" i="30"/>
  <c r="I861" i="30"/>
  <c r="K861" i="30"/>
  <c r="M861" i="30"/>
  <c r="O861" i="30"/>
  <c r="G862" i="30"/>
  <c r="I862" i="30"/>
  <c r="K862" i="30"/>
  <c r="M862" i="30"/>
  <c r="O862" i="30"/>
  <c r="G863" i="30"/>
  <c r="I863" i="30"/>
  <c r="K863" i="30"/>
  <c r="M863" i="30"/>
  <c r="O863" i="30"/>
  <c r="G864" i="30"/>
  <c r="I864" i="30"/>
  <c r="K864" i="30"/>
  <c r="M864" i="30"/>
  <c r="O864" i="30"/>
  <c r="G865" i="30"/>
  <c r="I865" i="30"/>
  <c r="K865" i="30"/>
  <c r="M865" i="30"/>
  <c r="O865" i="30"/>
  <c r="G866" i="30"/>
  <c r="I866" i="30"/>
  <c r="K866" i="30"/>
  <c r="M866" i="30"/>
  <c r="O866" i="30"/>
  <c r="G867" i="30"/>
  <c r="I867" i="30"/>
  <c r="K867" i="30"/>
  <c r="M867" i="30"/>
  <c r="O867" i="30"/>
  <c r="G868" i="30"/>
  <c r="I868" i="30"/>
  <c r="K868" i="30"/>
  <c r="M868" i="30"/>
  <c r="O868" i="30"/>
  <c r="G869" i="30"/>
  <c r="I869" i="30"/>
  <c r="K869" i="30"/>
  <c r="M869" i="30"/>
  <c r="O869" i="30"/>
  <c r="G870" i="30"/>
  <c r="I870" i="30"/>
  <c r="K870" i="30"/>
  <c r="M870" i="30"/>
  <c r="O870" i="30"/>
  <c r="G871" i="30"/>
  <c r="I871" i="30"/>
  <c r="K871" i="30"/>
  <c r="M871" i="30"/>
  <c r="O871" i="30"/>
  <c r="G872" i="30"/>
  <c r="I872" i="30"/>
  <c r="K872" i="30"/>
  <c r="M872" i="30"/>
  <c r="O872" i="30"/>
  <c r="G873" i="30"/>
  <c r="I873" i="30"/>
  <c r="K873" i="30"/>
  <c r="M873" i="30"/>
  <c r="O873" i="30"/>
  <c r="G874" i="30"/>
  <c r="I874" i="30"/>
  <c r="K874" i="30"/>
  <c r="M874" i="30"/>
  <c r="O874" i="30"/>
  <c r="G875" i="30"/>
  <c r="I875" i="30"/>
  <c r="K875" i="30"/>
  <c r="M875" i="30"/>
  <c r="O875" i="30"/>
  <c r="G876" i="30"/>
  <c r="I876" i="30"/>
  <c r="K876" i="30"/>
  <c r="M876" i="30"/>
  <c r="O876" i="30"/>
  <c r="G877" i="30"/>
  <c r="I877" i="30"/>
  <c r="K877" i="30"/>
  <c r="M877" i="30"/>
  <c r="O877" i="30"/>
  <c r="G878" i="30"/>
  <c r="I878" i="30"/>
  <c r="K878" i="30"/>
  <c r="M878" i="30"/>
  <c r="O878" i="30"/>
  <c r="G879" i="30"/>
  <c r="I879" i="30"/>
  <c r="K879" i="30"/>
  <c r="M879" i="30"/>
  <c r="O879" i="30"/>
  <c r="G880" i="30"/>
  <c r="I880" i="30"/>
  <c r="K880" i="30"/>
  <c r="M880" i="30"/>
  <c r="O880" i="30"/>
  <c r="G881" i="30"/>
  <c r="I881" i="30"/>
  <c r="K881" i="30"/>
  <c r="M881" i="30"/>
  <c r="O881" i="30"/>
  <c r="G882" i="30"/>
  <c r="I882" i="30"/>
  <c r="K882" i="30"/>
  <c r="M882" i="30"/>
  <c r="O882" i="30"/>
  <c r="G883" i="30"/>
  <c r="I883" i="30"/>
  <c r="K883" i="30"/>
  <c r="M883" i="30"/>
  <c r="O883" i="30"/>
  <c r="G884" i="30"/>
  <c r="I884" i="30"/>
  <c r="K884" i="30"/>
  <c r="M884" i="30"/>
  <c r="O884" i="30"/>
  <c r="G885" i="30"/>
  <c r="I885" i="30"/>
  <c r="K885" i="30"/>
  <c r="M885" i="30"/>
  <c r="O885" i="30"/>
  <c r="G886" i="30"/>
  <c r="I886" i="30"/>
  <c r="K886" i="30"/>
  <c r="M886" i="30"/>
  <c r="O886" i="30"/>
  <c r="G887" i="30"/>
  <c r="I887" i="30"/>
  <c r="K887" i="30"/>
  <c r="M887" i="30"/>
  <c r="O887" i="30"/>
  <c r="G888" i="30"/>
  <c r="I888" i="30"/>
  <c r="K888" i="30"/>
  <c r="M888" i="30"/>
  <c r="O888" i="30"/>
  <c r="G889" i="30"/>
  <c r="I889" i="30"/>
  <c r="K889" i="30"/>
  <c r="M889" i="30"/>
  <c r="O889" i="30"/>
  <c r="G890" i="30"/>
  <c r="I890" i="30"/>
  <c r="K890" i="30"/>
  <c r="M890" i="30"/>
  <c r="O890" i="30"/>
  <c r="G891" i="30"/>
  <c r="I891" i="30"/>
  <c r="K891" i="30"/>
  <c r="M891" i="30"/>
  <c r="O891" i="30"/>
  <c r="G892" i="30"/>
  <c r="I892" i="30"/>
  <c r="K892" i="30"/>
  <c r="M892" i="30"/>
  <c r="O892" i="30"/>
  <c r="G893" i="30"/>
  <c r="I893" i="30"/>
  <c r="K893" i="30"/>
  <c r="M893" i="30"/>
  <c r="O893" i="30"/>
  <c r="G894" i="30"/>
  <c r="I894" i="30"/>
  <c r="K894" i="30"/>
  <c r="M894" i="30"/>
  <c r="O894" i="30"/>
  <c r="G895" i="30"/>
  <c r="I895" i="30"/>
  <c r="K895" i="30"/>
  <c r="M895" i="30"/>
  <c r="O895" i="30"/>
  <c r="G896" i="30"/>
  <c r="I896" i="30"/>
  <c r="K896" i="30"/>
  <c r="M896" i="30"/>
  <c r="O896" i="30"/>
  <c r="G897" i="30"/>
  <c r="I897" i="30"/>
  <c r="K897" i="30"/>
  <c r="M897" i="30"/>
  <c r="O897" i="30"/>
  <c r="G898" i="30"/>
  <c r="I898" i="30"/>
  <c r="K898" i="30"/>
  <c r="M898" i="30"/>
  <c r="O898" i="30"/>
  <c r="G899" i="30"/>
  <c r="I899" i="30"/>
  <c r="K899" i="30"/>
  <c r="M899" i="30"/>
  <c r="O899" i="30"/>
  <c r="G900" i="30"/>
  <c r="I900" i="30"/>
  <c r="K900" i="30"/>
  <c r="M900" i="30"/>
  <c r="O900" i="30"/>
  <c r="G901" i="30"/>
  <c r="I901" i="30"/>
  <c r="K901" i="30"/>
  <c r="M901" i="30"/>
  <c r="O901" i="30"/>
  <c r="G902" i="30"/>
  <c r="I902" i="30"/>
  <c r="K902" i="30"/>
  <c r="M902" i="30"/>
  <c r="O902" i="30"/>
  <c r="G903" i="30"/>
  <c r="I903" i="30"/>
  <c r="K903" i="30"/>
  <c r="M903" i="30"/>
  <c r="O903" i="30"/>
  <c r="G904" i="30"/>
  <c r="I904" i="30"/>
  <c r="K904" i="30"/>
  <c r="M904" i="30"/>
  <c r="O904" i="30"/>
  <c r="G905" i="30"/>
  <c r="I905" i="30"/>
  <c r="K905" i="30"/>
  <c r="M905" i="30"/>
  <c r="O905" i="30"/>
  <c r="G906" i="30"/>
  <c r="I906" i="30"/>
  <c r="K906" i="30"/>
  <c r="M906" i="30"/>
  <c r="O906" i="30"/>
  <c r="G907" i="30"/>
  <c r="I907" i="30"/>
  <c r="K907" i="30"/>
  <c r="M907" i="30"/>
  <c r="O907" i="30"/>
  <c r="G908" i="30"/>
  <c r="I908" i="30"/>
  <c r="K908" i="30"/>
  <c r="M908" i="30"/>
  <c r="O908" i="30"/>
  <c r="G909" i="30"/>
  <c r="I909" i="30"/>
  <c r="K909" i="30"/>
  <c r="M909" i="30"/>
  <c r="O909" i="30"/>
  <c r="G910" i="30"/>
  <c r="I910" i="30"/>
  <c r="K910" i="30"/>
  <c r="M910" i="30"/>
  <c r="O910" i="30"/>
  <c r="G911" i="30"/>
  <c r="I911" i="30"/>
  <c r="K911" i="30"/>
  <c r="M911" i="30"/>
  <c r="O911" i="30"/>
  <c r="G912" i="30"/>
  <c r="I912" i="30"/>
  <c r="K912" i="30"/>
  <c r="M912" i="30"/>
  <c r="O912" i="30"/>
  <c r="G913" i="30"/>
  <c r="I913" i="30"/>
  <c r="K913" i="30"/>
  <c r="M913" i="30"/>
  <c r="O913" i="30"/>
  <c r="G914" i="30"/>
  <c r="I914" i="30"/>
  <c r="K914" i="30"/>
  <c r="M914" i="30"/>
  <c r="O914" i="30"/>
  <c r="G915" i="30"/>
  <c r="I915" i="30"/>
  <c r="K915" i="30"/>
  <c r="M915" i="30"/>
  <c r="O915" i="30"/>
  <c r="G916" i="30"/>
  <c r="I916" i="30"/>
  <c r="K916" i="30"/>
  <c r="M916" i="30"/>
  <c r="O916" i="30"/>
  <c r="G917" i="30"/>
  <c r="I917" i="30"/>
  <c r="K917" i="30"/>
  <c r="M917" i="30"/>
  <c r="O917" i="30"/>
  <c r="G918" i="30"/>
  <c r="I918" i="30"/>
  <c r="K918" i="30"/>
  <c r="M918" i="30"/>
  <c r="O918" i="30"/>
  <c r="G919" i="30"/>
  <c r="I919" i="30"/>
  <c r="K919" i="30"/>
  <c r="M919" i="30"/>
  <c r="O919" i="30"/>
  <c r="G920" i="30"/>
  <c r="I920" i="30"/>
  <c r="K920" i="30"/>
  <c r="M920" i="30"/>
  <c r="O920" i="30"/>
  <c r="G921" i="30"/>
  <c r="I921" i="30"/>
  <c r="K921" i="30"/>
  <c r="M921" i="30"/>
  <c r="O921" i="30"/>
  <c r="G922" i="30"/>
  <c r="I922" i="30"/>
  <c r="K922" i="30"/>
  <c r="M922" i="30"/>
  <c r="O922" i="30"/>
  <c r="G923" i="30"/>
  <c r="I923" i="30"/>
  <c r="K923" i="30"/>
  <c r="M923" i="30"/>
  <c r="O923" i="30"/>
  <c r="G924" i="30"/>
  <c r="I924" i="30"/>
  <c r="K924" i="30"/>
  <c r="M924" i="30"/>
  <c r="O924" i="30"/>
  <c r="G925" i="30"/>
  <c r="I925" i="30"/>
  <c r="K925" i="30"/>
  <c r="M925" i="30"/>
  <c r="O925" i="30"/>
  <c r="G926" i="30"/>
  <c r="I926" i="30"/>
  <c r="K926" i="30"/>
  <c r="M926" i="30"/>
  <c r="O926" i="30"/>
  <c r="G927" i="30"/>
  <c r="I927" i="30"/>
  <c r="K927" i="30"/>
  <c r="M927" i="30"/>
  <c r="O927" i="30"/>
  <c r="G928" i="30"/>
  <c r="I928" i="30"/>
  <c r="K928" i="30"/>
  <c r="M928" i="30"/>
  <c r="O928" i="30"/>
  <c r="G929" i="30"/>
  <c r="I929" i="30"/>
  <c r="K929" i="30"/>
  <c r="M929" i="30"/>
  <c r="O929" i="30"/>
  <c r="G930" i="30"/>
  <c r="I930" i="30"/>
  <c r="K930" i="30"/>
  <c r="M930" i="30"/>
  <c r="O930" i="30"/>
  <c r="G931" i="30"/>
  <c r="I931" i="30"/>
  <c r="K931" i="30"/>
  <c r="M931" i="30"/>
  <c r="O931" i="30"/>
  <c r="G932" i="30"/>
  <c r="I932" i="30"/>
  <c r="K932" i="30"/>
  <c r="M932" i="30"/>
  <c r="O932" i="30"/>
  <c r="G933" i="30"/>
  <c r="I933" i="30"/>
  <c r="K933" i="30"/>
  <c r="M933" i="30"/>
  <c r="O933" i="30"/>
  <c r="G934" i="30"/>
  <c r="I934" i="30"/>
  <c r="K934" i="30"/>
  <c r="M934" i="30"/>
  <c r="O934" i="30"/>
  <c r="G935" i="30"/>
  <c r="I935" i="30"/>
  <c r="K935" i="30"/>
  <c r="M935" i="30"/>
  <c r="O935" i="30"/>
  <c r="G936" i="30"/>
  <c r="I936" i="30"/>
  <c r="K936" i="30"/>
  <c r="M936" i="30"/>
  <c r="O936" i="30"/>
  <c r="G937" i="30"/>
  <c r="I937" i="30"/>
  <c r="K937" i="30"/>
  <c r="M937" i="30"/>
  <c r="O937" i="30"/>
  <c r="G938" i="30"/>
  <c r="I938" i="30"/>
  <c r="K938" i="30"/>
  <c r="M938" i="30"/>
  <c r="O938" i="30"/>
  <c r="G939" i="30"/>
  <c r="I939" i="30"/>
  <c r="K939" i="30"/>
  <c r="M939" i="30"/>
  <c r="O939" i="30"/>
  <c r="G940" i="30"/>
  <c r="I940" i="30"/>
  <c r="K940" i="30"/>
  <c r="M940" i="30"/>
  <c r="O940" i="30"/>
  <c r="G941" i="30"/>
  <c r="I941" i="30"/>
  <c r="K941" i="30"/>
  <c r="M941" i="30"/>
  <c r="O941" i="30"/>
  <c r="G942" i="30"/>
  <c r="I942" i="30"/>
  <c r="K942" i="30"/>
  <c r="M942" i="30"/>
  <c r="O942" i="30"/>
  <c r="G943" i="30"/>
  <c r="I943" i="30"/>
  <c r="K943" i="30"/>
  <c r="M943" i="30"/>
  <c r="O943" i="30"/>
  <c r="G944" i="30"/>
  <c r="I944" i="30"/>
  <c r="K944" i="30"/>
  <c r="M944" i="30"/>
  <c r="O944" i="30"/>
  <c r="G945" i="30"/>
  <c r="I945" i="30"/>
  <c r="K945" i="30"/>
  <c r="M945" i="30"/>
  <c r="O945" i="30"/>
  <c r="G946" i="30"/>
  <c r="I946" i="30"/>
  <c r="K946" i="30"/>
  <c r="M946" i="30"/>
  <c r="O946" i="30"/>
  <c r="G947" i="30"/>
  <c r="I947" i="30"/>
  <c r="K947" i="30"/>
  <c r="M947" i="30"/>
  <c r="O947" i="30"/>
  <c r="G948" i="30"/>
  <c r="I948" i="30"/>
  <c r="K948" i="30"/>
  <c r="M948" i="30"/>
  <c r="O948" i="30"/>
  <c r="G949" i="30"/>
  <c r="I949" i="30"/>
  <c r="K949" i="30"/>
  <c r="M949" i="30"/>
  <c r="O949" i="30"/>
  <c r="G950" i="30"/>
  <c r="I950" i="30"/>
  <c r="K950" i="30"/>
  <c r="M950" i="30"/>
  <c r="O950" i="30"/>
  <c r="G951" i="30"/>
  <c r="I951" i="30"/>
  <c r="K951" i="30"/>
  <c r="M951" i="30"/>
  <c r="O951" i="30"/>
  <c r="G952" i="30"/>
  <c r="I952" i="30"/>
  <c r="K952" i="30"/>
  <c r="M952" i="30"/>
  <c r="O952" i="30"/>
  <c r="G953" i="30"/>
  <c r="I953" i="30"/>
  <c r="K953" i="30"/>
  <c r="M953" i="30"/>
  <c r="O953" i="30"/>
  <c r="G954" i="30"/>
  <c r="I954" i="30"/>
  <c r="K954" i="30"/>
  <c r="M954" i="30"/>
  <c r="O954" i="30"/>
  <c r="G955" i="30"/>
  <c r="I955" i="30"/>
  <c r="K955" i="30"/>
  <c r="M955" i="30"/>
  <c r="O955" i="30"/>
  <c r="G956" i="30"/>
  <c r="I956" i="30"/>
  <c r="K956" i="30"/>
  <c r="M956" i="30"/>
  <c r="O956" i="30"/>
  <c r="G957" i="30"/>
  <c r="I957" i="30"/>
  <c r="K957" i="30"/>
  <c r="M957" i="30"/>
  <c r="O957" i="30"/>
  <c r="G958" i="30"/>
  <c r="I958" i="30"/>
  <c r="K958" i="30"/>
  <c r="M958" i="30"/>
  <c r="O958" i="30"/>
  <c r="G959" i="30"/>
  <c r="I959" i="30"/>
  <c r="K959" i="30"/>
  <c r="M959" i="30"/>
  <c r="O959" i="30"/>
  <c r="G960" i="30"/>
  <c r="I960" i="30"/>
  <c r="K960" i="30"/>
  <c r="M960" i="30"/>
  <c r="O960" i="30"/>
  <c r="G961" i="30"/>
  <c r="I961" i="30"/>
  <c r="K961" i="30"/>
  <c r="M961" i="30"/>
  <c r="O961" i="30"/>
  <c r="G962" i="30"/>
  <c r="I962" i="30"/>
  <c r="K962" i="30"/>
  <c r="M962" i="30"/>
  <c r="O962" i="30"/>
  <c r="G963" i="30"/>
  <c r="I963" i="30"/>
  <c r="K963" i="30"/>
  <c r="M963" i="30"/>
  <c r="O963" i="30"/>
  <c r="G964" i="30"/>
  <c r="I964" i="30"/>
  <c r="K964" i="30"/>
  <c r="M964" i="30"/>
  <c r="O964" i="30"/>
  <c r="G965" i="30"/>
  <c r="I965" i="30"/>
  <c r="K965" i="30"/>
  <c r="M965" i="30"/>
  <c r="O965" i="30"/>
  <c r="G966" i="30"/>
  <c r="I966" i="30"/>
  <c r="K966" i="30"/>
  <c r="M966" i="30"/>
  <c r="O966" i="30"/>
  <c r="G967" i="30"/>
  <c r="I967" i="30"/>
  <c r="K967" i="30"/>
  <c r="M967" i="30"/>
  <c r="O967" i="30"/>
  <c r="G968" i="30"/>
  <c r="I968" i="30"/>
  <c r="K968" i="30"/>
  <c r="M968" i="30"/>
  <c r="O968" i="30"/>
  <c r="G969" i="30"/>
  <c r="I969" i="30"/>
  <c r="K969" i="30"/>
  <c r="M969" i="30"/>
  <c r="O969" i="30"/>
  <c r="G970" i="30"/>
  <c r="I970" i="30"/>
  <c r="K970" i="30"/>
  <c r="M970" i="30"/>
  <c r="O970" i="30"/>
  <c r="G971" i="30"/>
  <c r="I971" i="30"/>
  <c r="K971" i="30"/>
  <c r="M971" i="30"/>
  <c r="O971" i="30"/>
  <c r="G972" i="30"/>
  <c r="I972" i="30"/>
  <c r="K972" i="30"/>
  <c r="M972" i="30"/>
  <c r="O972" i="30"/>
  <c r="G973" i="30"/>
  <c r="I973" i="30"/>
  <c r="K973" i="30"/>
  <c r="M973" i="30"/>
  <c r="O973" i="30"/>
  <c r="G974" i="30"/>
  <c r="I974" i="30"/>
  <c r="K974" i="30"/>
  <c r="M974" i="30"/>
  <c r="O974" i="30"/>
  <c r="G975" i="30"/>
  <c r="I975" i="30"/>
  <c r="K975" i="30"/>
  <c r="M975" i="30"/>
  <c r="O975" i="30"/>
  <c r="G976" i="30"/>
  <c r="I976" i="30"/>
  <c r="K976" i="30"/>
  <c r="M976" i="30"/>
  <c r="O976" i="30"/>
  <c r="G977" i="30"/>
  <c r="I977" i="30"/>
  <c r="K977" i="30"/>
  <c r="M977" i="30"/>
  <c r="O977" i="30"/>
  <c r="G978" i="30"/>
  <c r="I978" i="30"/>
  <c r="K978" i="30"/>
  <c r="M978" i="30"/>
  <c r="O978" i="30"/>
  <c r="G979" i="30"/>
  <c r="I979" i="30"/>
  <c r="K979" i="30"/>
  <c r="M979" i="30"/>
  <c r="O979" i="30"/>
  <c r="G980" i="30"/>
  <c r="I980" i="30"/>
  <c r="K980" i="30"/>
  <c r="M980" i="30"/>
  <c r="O980" i="30"/>
  <c r="G981" i="30"/>
  <c r="I981" i="30"/>
  <c r="K981" i="30"/>
  <c r="M981" i="30"/>
  <c r="O981" i="30"/>
  <c r="G982" i="30"/>
  <c r="I982" i="30"/>
  <c r="K982" i="30"/>
  <c r="M982" i="30"/>
  <c r="O982" i="30"/>
  <c r="G983" i="30"/>
  <c r="I983" i="30"/>
  <c r="K983" i="30"/>
  <c r="M983" i="30"/>
  <c r="O983" i="30"/>
  <c r="G984" i="30"/>
  <c r="I984" i="30"/>
  <c r="K984" i="30"/>
  <c r="M984" i="30"/>
  <c r="O984" i="30"/>
  <c r="G985" i="30"/>
  <c r="I985" i="30"/>
  <c r="K985" i="30"/>
  <c r="M985" i="30"/>
  <c r="O985" i="30"/>
  <c r="G986" i="30"/>
  <c r="I986" i="30"/>
  <c r="K986" i="30"/>
  <c r="M986" i="30"/>
  <c r="O986" i="30"/>
  <c r="G987" i="30"/>
  <c r="I987" i="30"/>
  <c r="K987" i="30"/>
  <c r="M987" i="30"/>
  <c r="O987" i="30"/>
  <c r="G988" i="30"/>
  <c r="I988" i="30"/>
  <c r="K988" i="30"/>
  <c r="M988" i="30"/>
  <c r="O988" i="30"/>
  <c r="G989" i="30"/>
  <c r="I989" i="30"/>
  <c r="K989" i="30"/>
  <c r="M989" i="30"/>
  <c r="O989" i="30"/>
  <c r="G990" i="30"/>
  <c r="I990" i="30"/>
  <c r="K990" i="30"/>
  <c r="M990" i="30"/>
  <c r="O990" i="30"/>
  <c r="G991" i="30"/>
  <c r="I991" i="30"/>
  <c r="K991" i="30"/>
  <c r="M991" i="30"/>
  <c r="O991" i="30"/>
  <c r="G992" i="30"/>
  <c r="I992" i="30"/>
  <c r="K992" i="30"/>
  <c r="M992" i="30"/>
  <c r="O992" i="30"/>
  <c r="G993" i="30"/>
  <c r="I993" i="30"/>
  <c r="K993" i="30"/>
  <c r="M993" i="30"/>
  <c r="O993" i="30"/>
  <c r="G994" i="30"/>
  <c r="I994" i="30"/>
  <c r="K994" i="30"/>
  <c r="M994" i="30"/>
  <c r="O994" i="30"/>
  <c r="G995" i="30"/>
  <c r="I995" i="30"/>
  <c r="K995" i="30"/>
  <c r="M995" i="30"/>
  <c r="O995" i="30"/>
  <c r="G996" i="30"/>
  <c r="I996" i="30"/>
  <c r="K996" i="30"/>
  <c r="M996" i="30"/>
  <c r="O996" i="30"/>
  <c r="G997" i="30"/>
  <c r="I997" i="30"/>
  <c r="K997" i="30"/>
  <c r="M997" i="30"/>
  <c r="O997" i="30"/>
  <c r="G998" i="30"/>
  <c r="I998" i="30"/>
  <c r="K998" i="30"/>
  <c r="M998" i="30"/>
  <c r="O998" i="30"/>
  <c r="G999" i="30"/>
  <c r="I999" i="30"/>
  <c r="K999" i="30"/>
  <c r="M999" i="30"/>
  <c r="O999" i="30"/>
  <c r="G1000" i="30"/>
  <c r="I1000" i="30"/>
  <c r="K1000" i="30"/>
  <c r="M1000" i="30"/>
  <c r="O1000" i="30"/>
  <c r="G1001" i="30"/>
  <c r="I1001" i="30"/>
  <c r="K1001" i="30"/>
  <c r="M1001" i="30"/>
  <c r="O1001" i="30"/>
  <c r="G1002" i="30"/>
  <c r="I1002" i="30"/>
  <c r="K1002" i="30"/>
  <c r="M1002" i="30"/>
  <c r="O1002" i="30"/>
  <c r="G1003" i="30"/>
  <c r="I1003" i="30"/>
  <c r="K1003" i="30"/>
  <c r="M1003" i="30"/>
  <c r="O1003" i="30"/>
  <c r="G1004" i="30"/>
  <c r="I1004" i="30"/>
  <c r="K1004" i="30"/>
  <c r="M1004" i="30"/>
  <c r="O1004" i="30"/>
  <c r="G1005" i="30"/>
  <c r="I1005" i="30"/>
  <c r="K1005" i="30"/>
  <c r="M1005" i="30"/>
  <c r="O1005" i="30"/>
  <c r="G1006" i="30"/>
  <c r="I1006" i="30"/>
  <c r="K1006" i="30"/>
  <c r="M1006" i="30"/>
  <c r="O1006" i="30"/>
  <c r="G1007" i="30"/>
  <c r="I1007" i="30"/>
  <c r="K1007" i="30"/>
  <c r="M1007" i="30"/>
  <c r="O1007" i="30"/>
  <c r="G1008" i="30"/>
  <c r="I1008" i="30"/>
  <c r="K1008" i="30"/>
  <c r="M1008" i="30"/>
  <c r="O1008" i="30"/>
  <c r="G1009" i="30"/>
  <c r="I1009" i="30"/>
  <c r="K1009" i="30"/>
  <c r="M1009" i="30"/>
  <c r="O1009" i="30"/>
  <c r="G1010" i="30"/>
  <c r="I1010" i="30"/>
  <c r="K1010" i="30"/>
  <c r="M1010" i="30"/>
  <c r="O1010" i="30"/>
  <c r="G1011" i="30"/>
  <c r="I1011" i="30"/>
  <c r="K1011" i="30"/>
  <c r="M1011" i="30"/>
  <c r="O1011" i="30"/>
  <c r="G1012" i="30"/>
  <c r="I1012" i="30"/>
  <c r="K1012" i="30"/>
  <c r="M1012" i="30"/>
  <c r="O1012" i="30"/>
  <c r="G1013" i="30"/>
  <c r="I1013" i="30"/>
  <c r="K1013" i="30"/>
  <c r="M1013" i="30"/>
  <c r="O1013" i="30"/>
  <c r="G1014" i="30"/>
  <c r="I1014" i="30"/>
  <c r="K1014" i="30"/>
  <c r="M1014" i="30"/>
  <c r="O1014" i="30"/>
  <c r="G1015" i="30"/>
  <c r="I1015" i="30"/>
  <c r="K1015" i="30"/>
  <c r="M1015" i="30"/>
  <c r="O1015" i="30"/>
  <c r="G1016" i="30"/>
  <c r="I1016" i="30"/>
  <c r="K1016" i="30"/>
  <c r="M1016" i="30"/>
  <c r="O1016" i="30"/>
  <c r="G1017" i="30"/>
  <c r="I1017" i="30"/>
  <c r="K1017" i="30"/>
  <c r="M1017" i="30"/>
  <c r="O1017" i="30"/>
  <c r="G1018" i="30"/>
  <c r="I1018" i="30"/>
  <c r="K1018" i="30"/>
  <c r="M1018" i="30"/>
  <c r="O1018" i="30"/>
  <c r="G1019" i="30"/>
  <c r="I1019" i="30"/>
  <c r="K1019" i="30"/>
  <c r="M1019" i="30"/>
  <c r="O1019" i="30"/>
  <c r="G1020" i="30"/>
  <c r="I1020" i="30"/>
  <c r="K1020" i="30"/>
  <c r="M1020" i="30"/>
  <c r="O1020" i="30"/>
  <c r="G1021" i="30"/>
  <c r="I1021" i="30"/>
  <c r="K1021" i="30"/>
  <c r="M1021" i="30"/>
  <c r="O1021" i="30"/>
  <c r="G1022" i="30"/>
  <c r="I1022" i="30"/>
  <c r="K1022" i="30"/>
  <c r="M1022" i="30"/>
  <c r="O1022" i="30"/>
  <c r="G1023" i="30"/>
  <c r="I1023" i="30"/>
  <c r="K1023" i="30"/>
  <c r="M1023" i="30"/>
  <c r="O1023" i="30"/>
  <c r="G1024" i="30"/>
  <c r="I1024" i="30"/>
  <c r="K1024" i="30"/>
  <c r="M1024" i="30"/>
  <c r="O1024" i="30"/>
  <c r="G1025" i="30"/>
  <c r="I1025" i="30"/>
  <c r="K1025" i="30"/>
  <c r="M1025" i="30"/>
  <c r="O1025" i="30"/>
  <c r="G1026" i="30"/>
  <c r="I1026" i="30"/>
  <c r="K1026" i="30"/>
  <c r="M1026" i="30"/>
  <c r="O1026" i="30"/>
  <c r="G1027" i="30"/>
  <c r="I1027" i="30"/>
  <c r="K1027" i="30"/>
  <c r="M1027" i="30"/>
  <c r="O1027" i="30"/>
  <c r="G1028" i="30"/>
  <c r="I1028" i="30"/>
  <c r="K1028" i="30"/>
  <c r="M1028" i="30"/>
  <c r="O1028" i="30"/>
  <c r="G1029" i="30"/>
  <c r="I1029" i="30"/>
  <c r="K1029" i="30"/>
  <c r="M1029" i="30"/>
  <c r="O1029" i="30"/>
  <c r="G1030" i="30"/>
  <c r="I1030" i="30"/>
  <c r="K1030" i="30"/>
  <c r="M1030" i="30"/>
  <c r="O1030" i="30"/>
  <c r="G1031" i="30"/>
  <c r="I1031" i="30"/>
  <c r="K1031" i="30"/>
  <c r="M1031" i="30"/>
  <c r="O1031" i="30"/>
  <c r="G1032" i="30"/>
  <c r="I1032" i="30"/>
  <c r="K1032" i="30"/>
  <c r="M1032" i="30"/>
  <c r="O1032" i="30"/>
  <c r="G1033" i="30"/>
  <c r="I1033" i="30"/>
  <c r="K1033" i="30"/>
  <c r="M1033" i="30"/>
  <c r="O1033" i="30"/>
  <c r="G1034" i="30"/>
  <c r="I1034" i="30"/>
  <c r="K1034" i="30"/>
  <c r="M1034" i="30"/>
  <c r="O1034" i="30"/>
  <c r="G1035" i="30"/>
  <c r="I1035" i="30"/>
  <c r="K1035" i="30"/>
  <c r="M1035" i="30"/>
  <c r="O1035" i="30"/>
  <c r="G1036" i="30"/>
  <c r="I1036" i="30"/>
  <c r="K1036" i="30"/>
  <c r="M1036" i="30"/>
  <c r="O1036" i="30"/>
  <c r="G1037" i="30"/>
  <c r="I1037" i="30"/>
  <c r="K1037" i="30"/>
  <c r="M1037" i="30"/>
  <c r="O1037" i="30"/>
  <c r="G1038" i="30"/>
  <c r="I1038" i="30"/>
  <c r="K1038" i="30"/>
  <c r="M1038" i="30"/>
  <c r="O1038" i="30"/>
  <c r="G1039" i="30"/>
  <c r="I1039" i="30"/>
  <c r="K1039" i="30"/>
  <c r="M1039" i="30"/>
  <c r="O1039" i="30"/>
  <c r="G1040" i="30"/>
  <c r="I1040" i="30"/>
  <c r="K1040" i="30"/>
  <c r="M1040" i="30"/>
  <c r="O1040" i="30"/>
  <c r="G1041" i="30"/>
  <c r="I1041" i="30"/>
  <c r="K1041" i="30"/>
  <c r="M1041" i="30"/>
  <c r="O1041" i="30"/>
  <c r="G1042" i="30"/>
  <c r="I1042" i="30"/>
  <c r="K1042" i="30"/>
  <c r="M1042" i="30"/>
  <c r="O1042" i="30"/>
  <c r="G1043" i="30"/>
  <c r="I1043" i="30"/>
  <c r="K1043" i="30"/>
  <c r="M1043" i="30"/>
  <c r="O1043" i="30"/>
  <c r="G1044" i="30"/>
  <c r="I1044" i="30"/>
  <c r="K1044" i="30"/>
  <c r="M1044" i="30"/>
  <c r="O1044" i="30"/>
  <c r="G1045" i="30"/>
  <c r="I1045" i="30"/>
  <c r="K1045" i="30"/>
  <c r="M1045" i="30"/>
  <c r="O1045" i="30"/>
  <c r="G1046" i="30"/>
  <c r="I1046" i="30"/>
  <c r="K1046" i="30"/>
  <c r="M1046" i="30"/>
  <c r="O1046" i="30"/>
  <c r="G1047" i="30"/>
  <c r="I1047" i="30"/>
  <c r="K1047" i="30"/>
  <c r="M1047" i="30"/>
  <c r="O1047" i="30"/>
  <c r="G1048" i="30"/>
  <c r="I1048" i="30"/>
  <c r="K1048" i="30"/>
  <c r="M1048" i="30"/>
  <c r="O1048" i="30"/>
  <c r="G1049" i="30"/>
  <c r="I1049" i="30"/>
  <c r="K1049" i="30"/>
  <c r="M1049" i="30"/>
  <c r="O1049" i="30"/>
  <c r="G1050" i="30"/>
  <c r="I1050" i="30"/>
  <c r="K1050" i="30"/>
  <c r="M1050" i="30"/>
  <c r="O1050" i="30"/>
  <c r="G1051" i="30"/>
  <c r="I1051" i="30"/>
  <c r="K1051" i="30"/>
  <c r="M1051" i="30"/>
  <c r="O1051" i="30"/>
  <c r="G1052" i="30"/>
  <c r="I1052" i="30"/>
  <c r="K1052" i="30"/>
  <c r="M1052" i="30"/>
  <c r="O1052" i="30"/>
  <c r="G1053" i="30"/>
  <c r="I1053" i="30"/>
  <c r="K1053" i="30"/>
  <c r="M1053" i="30"/>
  <c r="O1053" i="30"/>
  <c r="G1054" i="30"/>
  <c r="I1054" i="30"/>
  <c r="K1054" i="30"/>
  <c r="M1054" i="30"/>
  <c r="O1054" i="30"/>
  <c r="G1055" i="30"/>
  <c r="I1055" i="30"/>
  <c r="K1055" i="30"/>
  <c r="M1055" i="30"/>
  <c r="O1055" i="30"/>
  <c r="G1056" i="30"/>
  <c r="I1056" i="30"/>
  <c r="K1056" i="30"/>
  <c r="M1056" i="30"/>
  <c r="O1056" i="30"/>
  <c r="G1057" i="30"/>
  <c r="I1057" i="30"/>
  <c r="K1057" i="30"/>
  <c r="M1057" i="30"/>
  <c r="O1057" i="30"/>
  <c r="G1058" i="30"/>
  <c r="I1058" i="30"/>
  <c r="K1058" i="30"/>
  <c r="M1058" i="30"/>
  <c r="O1058" i="30"/>
  <c r="G1059" i="30"/>
  <c r="I1059" i="30"/>
  <c r="K1059" i="30"/>
  <c r="M1059" i="30"/>
  <c r="O1059" i="30"/>
  <c r="G1060" i="30"/>
  <c r="I1060" i="30"/>
  <c r="K1060" i="30"/>
  <c r="M1060" i="30"/>
  <c r="O1060" i="30"/>
  <c r="G1061" i="30"/>
  <c r="I1061" i="30"/>
  <c r="K1061" i="30"/>
  <c r="M1061" i="30"/>
  <c r="O1061" i="30"/>
  <c r="G1062" i="30"/>
  <c r="I1062" i="30"/>
  <c r="K1062" i="30"/>
  <c r="M1062" i="30"/>
  <c r="O1062" i="30"/>
  <c r="G1063" i="30"/>
  <c r="I1063" i="30"/>
  <c r="K1063" i="30"/>
  <c r="M1063" i="30"/>
  <c r="O1063" i="30"/>
  <c r="G1064" i="30"/>
  <c r="I1064" i="30"/>
  <c r="K1064" i="30"/>
  <c r="M1064" i="30"/>
  <c r="O1064" i="30"/>
  <c r="G1065" i="30"/>
  <c r="I1065" i="30"/>
  <c r="K1065" i="30"/>
  <c r="M1065" i="30"/>
  <c r="O1065" i="30"/>
  <c r="G1066" i="30"/>
  <c r="I1066" i="30"/>
  <c r="K1066" i="30"/>
  <c r="M1066" i="30"/>
  <c r="O1066" i="30"/>
  <c r="G1067" i="30"/>
  <c r="I1067" i="30"/>
  <c r="K1067" i="30"/>
  <c r="M1067" i="30"/>
  <c r="O1067" i="30"/>
  <c r="G1068" i="30"/>
  <c r="I1068" i="30"/>
  <c r="K1068" i="30"/>
  <c r="M1068" i="30"/>
  <c r="O1068" i="30"/>
  <c r="G1069" i="30"/>
  <c r="I1069" i="30"/>
  <c r="K1069" i="30"/>
  <c r="M1069" i="30"/>
  <c r="O1069" i="30"/>
  <c r="G1070" i="30"/>
  <c r="I1070" i="30"/>
  <c r="K1070" i="30"/>
  <c r="M1070" i="30"/>
  <c r="O1070" i="30"/>
  <c r="G1071" i="30"/>
  <c r="I1071" i="30"/>
  <c r="K1071" i="30"/>
  <c r="M1071" i="30"/>
  <c r="O1071" i="30"/>
  <c r="G1072" i="30"/>
  <c r="I1072" i="30"/>
  <c r="K1072" i="30"/>
  <c r="M1072" i="30"/>
  <c r="O1072" i="30"/>
  <c r="G1073" i="30"/>
  <c r="I1073" i="30"/>
  <c r="K1073" i="30"/>
  <c r="M1073" i="30"/>
  <c r="O1073" i="30"/>
  <c r="G1074" i="30"/>
  <c r="I1074" i="30"/>
  <c r="K1074" i="30"/>
  <c r="M1074" i="30"/>
  <c r="O1074" i="30"/>
  <c r="G1075" i="30"/>
  <c r="I1075" i="30"/>
  <c r="K1075" i="30"/>
  <c r="M1075" i="30"/>
  <c r="O1075" i="30"/>
  <c r="G1076" i="30"/>
  <c r="I1076" i="30"/>
  <c r="K1076" i="30"/>
  <c r="M1076" i="30"/>
  <c r="O1076" i="30"/>
  <c r="G1077" i="30"/>
  <c r="I1077" i="30"/>
  <c r="K1077" i="30"/>
  <c r="M1077" i="30"/>
  <c r="O1077" i="30"/>
  <c r="G1078" i="30"/>
  <c r="I1078" i="30"/>
  <c r="K1078" i="30"/>
  <c r="M1078" i="30"/>
  <c r="O1078" i="30"/>
  <c r="G1079" i="30"/>
  <c r="I1079" i="30"/>
  <c r="K1079" i="30"/>
  <c r="M1079" i="30"/>
  <c r="O1079" i="30"/>
  <c r="G1080" i="30"/>
  <c r="I1080" i="30"/>
  <c r="K1080" i="30"/>
  <c r="M1080" i="30"/>
  <c r="O1080" i="30"/>
  <c r="G1081" i="30"/>
  <c r="I1081" i="30"/>
  <c r="K1081" i="30"/>
  <c r="M1081" i="30"/>
  <c r="O1081" i="30"/>
  <c r="G1082" i="30"/>
  <c r="I1082" i="30"/>
  <c r="K1082" i="30"/>
  <c r="M1082" i="30"/>
  <c r="O1082" i="30"/>
  <c r="G1083" i="30"/>
  <c r="I1083" i="30"/>
  <c r="K1083" i="30"/>
  <c r="M1083" i="30"/>
  <c r="O1083" i="30"/>
  <c r="G1084" i="30"/>
  <c r="I1084" i="30"/>
  <c r="K1084" i="30"/>
  <c r="M1084" i="30"/>
  <c r="O1084" i="30"/>
  <c r="G1085" i="30"/>
  <c r="I1085" i="30"/>
  <c r="K1085" i="30"/>
  <c r="M1085" i="30"/>
  <c r="O1085" i="30"/>
  <c r="G1086" i="30"/>
  <c r="I1086" i="30"/>
  <c r="K1086" i="30"/>
  <c r="M1086" i="30"/>
  <c r="O1086" i="30"/>
  <c r="G1087" i="30"/>
  <c r="I1087" i="30"/>
  <c r="K1087" i="30"/>
  <c r="M1087" i="30"/>
  <c r="O1087" i="30"/>
  <c r="G1088" i="30"/>
  <c r="I1088" i="30"/>
  <c r="K1088" i="30"/>
  <c r="M1088" i="30"/>
  <c r="O1088" i="30"/>
  <c r="G1089" i="30"/>
  <c r="I1089" i="30"/>
  <c r="K1089" i="30"/>
  <c r="M1089" i="30"/>
  <c r="O1089" i="30"/>
  <c r="G1090" i="30"/>
  <c r="I1090" i="30"/>
  <c r="K1090" i="30"/>
  <c r="M1090" i="30"/>
  <c r="O1090" i="30"/>
  <c r="G1091" i="30"/>
  <c r="I1091" i="30"/>
  <c r="K1091" i="30"/>
  <c r="M1091" i="30"/>
  <c r="O1091" i="30"/>
  <c r="G1092" i="30"/>
  <c r="I1092" i="30"/>
  <c r="K1092" i="30"/>
  <c r="M1092" i="30"/>
  <c r="O1092" i="30"/>
  <c r="G1093" i="30"/>
  <c r="I1093" i="30"/>
  <c r="K1093" i="30"/>
  <c r="M1093" i="30"/>
  <c r="O1093" i="30"/>
  <c r="G1094" i="30"/>
  <c r="I1094" i="30"/>
  <c r="K1094" i="30"/>
  <c r="M1094" i="30"/>
  <c r="O1094" i="30"/>
  <c r="G1095" i="30"/>
  <c r="I1095" i="30"/>
  <c r="K1095" i="30"/>
  <c r="M1095" i="30"/>
  <c r="O1095" i="30"/>
  <c r="G1096" i="30"/>
  <c r="I1096" i="30"/>
  <c r="K1096" i="30"/>
  <c r="M1096" i="30"/>
  <c r="O1096" i="30"/>
  <c r="G1097" i="30"/>
  <c r="I1097" i="30"/>
  <c r="K1097" i="30"/>
  <c r="M1097" i="30"/>
  <c r="O1097" i="30"/>
  <c r="G1098" i="30"/>
  <c r="I1098" i="30"/>
  <c r="K1098" i="30"/>
  <c r="M1098" i="30"/>
  <c r="O1098" i="30"/>
  <c r="G1099" i="30"/>
  <c r="I1099" i="30"/>
  <c r="K1099" i="30"/>
  <c r="M1099" i="30"/>
  <c r="O1099" i="30"/>
  <c r="G1100" i="30"/>
  <c r="I1100" i="30"/>
  <c r="K1100" i="30"/>
  <c r="M1100" i="30"/>
  <c r="O1100" i="30"/>
  <c r="G1101" i="30"/>
  <c r="I1101" i="30"/>
  <c r="K1101" i="30"/>
  <c r="M1101" i="30"/>
  <c r="O1101" i="30"/>
  <c r="G1102" i="30"/>
  <c r="I1102" i="30"/>
  <c r="K1102" i="30"/>
  <c r="M1102" i="30"/>
  <c r="O1102" i="30"/>
  <c r="G1103" i="30"/>
  <c r="I1103" i="30"/>
  <c r="K1103" i="30"/>
  <c r="M1103" i="30"/>
  <c r="O1103" i="30"/>
  <c r="G1104" i="30"/>
  <c r="I1104" i="30"/>
  <c r="K1104" i="30"/>
  <c r="M1104" i="30"/>
  <c r="O1104" i="30"/>
  <c r="G1105" i="30"/>
  <c r="I1105" i="30"/>
  <c r="K1105" i="30"/>
  <c r="M1105" i="30"/>
  <c r="O1105" i="30"/>
  <c r="G1106" i="30"/>
  <c r="I1106" i="30"/>
  <c r="K1106" i="30"/>
  <c r="M1106" i="30"/>
  <c r="O1106" i="30"/>
  <c r="G1107" i="30"/>
  <c r="I1107" i="30"/>
  <c r="K1107" i="30"/>
  <c r="M1107" i="30"/>
  <c r="O1107" i="30"/>
  <c r="G1108" i="30"/>
  <c r="I1108" i="30"/>
  <c r="K1108" i="30"/>
  <c r="M1108" i="30"/>
  <c r="O1108" i="30"/>
  <c r="G1109" i="30"/>
  <c r="I1109" i="30"/>
  <c r="K1109" i="30"/>
  <c r="M1109" i="30"/>
  <c r="O1109" i="30"/>
  <c r="G1110" i="30"/>
  <c r="I1110" i="30"/>
  <c r="K1110" i="30"/>
  <c r="M1110" i="30"/>
  <c r="O1110" i="30"/>
  <c r="G1111" i="30"/>
  <c r="I1111" i="30"/>
  <c r="K1111" i="30"/>
  <c r="M1111" i="30"/>
  <c r="O1111" i="30"/>
  <c r="G1112" i="30"/>
  <c r="I1112" i="30"/>
  <c r="K1112" i="30"/>
  <c r="M1112" i="30"/>
  <c r="O1112" i="30"/>
  <c r="G1113" i="30"/>
  <c r="I1113" i="30"/>
  <c r="K1113" i="30"/>
  <c r="M1113" i="30"/>
  <c r="O1113" i="30"/>
  <c r="G1114" i="30"/>
  <c r="I1114" i="30"/>
  <c r="K1114" i="30"/>
  <c r="M1114" i="30"/>
  <c r="O1114" i="30"/>
  <c r="G1115" i="30"/>
  <c r="I1115" i="30"/>
  <c r="K1115" i="30"/>
  <c r="M1115" i="30"/>
  <c r="O1115" i="30"/>
  <c r="G1116" i="30"/>
  <c r="I1116" i="30"/>
  <c r="K1116" i="30"/>
  <c r="M1116" i="30"/>
  <c r="O1116" i="30"/>
  <c r="G1117" i="30"/>
  <c r="I1117" i="30"/>
  <c r="K1117" i="30"/>
  <c r="M1117" i="30"/>
  <c r="O1117" i="30"/>
  <c r="G1118" i="30"/>
  <c r="I1118" i="30"/>
  <c r="K1118" i="30"/>
  <c r="M1118" i="30"/>
  <c r="O1118" i="30"/>
  <c r="G1119" i="30"/>
  <c r="I1119" i="30"/>
  <c r="K1119" i="30"/>
  <c r="M1119" i="30"/>
  <c r="O1119" i="30"/>
  <c r="G1120" i="30"/>
  <c r="I1120" i="30"/>
  <c r="K1120" i="30"/>
  <c r="M1120" i="30"/>
  <c r="O1120" i="30"/>
  <c r="G1121" i="30"/>
  <c r="I1121" i="30"/>
  <c r="K1121" i="30"/>
  <c r="M1121" i="30"/>
  <c r="O1121" i="30"/>
  <c r="G1122" i="30"/>
  <c r="I1122" i="30"/>
  <c r="K1122" i="30"/>
  <c r="M1122" i="30"/>
  <c r="O1122" i="30"/>
  <c r="G1123" i="30"/>
  <c r="I1123" i="30"/>
  <c r="K1123" i="30"/>
  <c r="M1123" i="30"/>
  <c r="O1123" i="30"/>
  <c r="G1124" i="30"/>
  <c r="I1124" i="30"/>
  <c r="K1124" i="30"/>
  <c r="M1124" i="30"/>
  <c r="O1124" i="30"/>
  <c r="G1125" i="30"/>
  <c r="I1125" i="30"/>
  <c r="K1125" i="30"/>
  <c r="M1125" i="30"/>
  <c r="O1125" i="30"/>
  <c r="G1126" i="30"/>
  <c r="I1126" i="30"/>
  <c r="K1126" i="30"/>
  <c r="M1126" i="30"/>
  <c r="O1126" i="30"/>
  <c r="G1127" i="30"/>
  <c r="I1127" i="30"/>
  <c r="K1127" i="30"/>
  <c r="M1127" i="30"/>
  <c r="O1127" i="30"/>
  <c r="G1128" i="30"/>
  <c r="I1128" i="30"/>
  <c r="K1128" i="30"/>
  <c r="M1128" i="30"/>
  <c r="O1128" i="30"/>
  <c r="G1129" i="30"/>
  <c r="I1129" i="30"/>
  <c r="K1129" i="30"/>
  <c r="M1129" i="30"/>
  <c r="O1129" i="30"/>
  <c r="G1130" i="30"/>
  <c r="I1130" i="30"/>
  <c r="K1130" i="30"/>
  <c r="M1130" i="30"/>
  <c r="O1130" i="30"/>
  <c r="G1131" i="30"/>
  <c r="I1131" i="30"/>
  <c r="K1131" i="30"/>
  <c r="M1131" i="30"/>
  <c r="O1131" i="30"/>
  <c r="G1132" i="30"/>
  <c r="I1132" i="30"/>
  <c r="K1132" i="30"/>
  <c r="M1132" i="30"/>
  <c r="O1132" i="30"/>
  <c r="G1133" i="30"/>
  <c r="I1133" i="30"/>
  <c r="K1133" i="30"/>
  <c r="M1133" i="30"/>
  <c r="O1133" i="30"/>
  <c r="G1134" i="30"/>
  <c r="I1134" i="30"/>
  <c r="K1134" i="30"/>
  <c r="M1134" i="30"/>
  <c r="O1134" i="30"/>
  <c r="G1135" i="30"/>
  <c r="I1135" i="30"/>
  <c r="K1135" i="30"/>
  <c r="M1135" i="30"/>
  <c r="O1135" i="30"/>
  <c r="G1136" i="30"/>
  <c r="I1136" i="30"/>
  <c r="K1136" i="30"/>
  <c r="M1136" i="30"/>
  <c r="O1136" i="30"/>
  <c r="G1137" i="30"/>
  <c r="I1137" i="30"/>
  <c r="K1137" i="30"/>
  <c r="M1137" i="30"/>
  <c r="O1137" i="30"/>
  <c r="G1138" i="30"/>
  <c r="I1138" i="30"/>
  <c r="K1138" i="30"/>
  <c r="M1138" i="30"/>
  <c r="O1138" i="30"/>
  <c r="G1139" i="30"/>
  <c r="I1139" i="30"/>
  <c r="K1139" i="30"/>
  <c r="M1139" i="30"/>
  <c r="O1139" i="30"/>
  <c r="G1140" i="30"/>
  <c r="I1140" i="30"/>
  <c r="K1140" i="30"/>
  <c r="M1140" i="30"/>
  <c r="O1140" i="30"/>
  <c r="G1141" i="30"/>
  <c r="I1141" i="30"/>
  <c r="K1141" i="30"/>
  <c r="M1141" i="30"/>
  <c r="O1141" i="30"/>
  <c r="G1142" i="30"/>
  <c r="I1142" i="30"/>
  <c r="K1142" i="30"/>
  <c r="M1142" i="30"/>
  <c r="O1142" i="30"/>
  <c r="G1143" i="30"/>
  <c r="I1143" i="30"/>
  <c r="K1143" i="30"/>
  <c r="M1143" i="30"/>
  <c r="O1143" i="30"/>
  <c r="G1144" i="30"/>
  <c r="I1144" i="30"/>
  <c r="K1144" i="30"/>
  <c r="M1144" i="30"/>
  <c r="O1144" i="30"/>
  <c r="G1145" i="30"/>
  <c r="I1145" i="30"/>
  <c r="K1145" i="30"/>
  <c r="M1145" i="30"/>
  <c r="O1145" i="30"/>
  <c r="G1146" i="30"/>
  <c r="I1146" i="30"/>
  <c r="K1146" i="30"/>
  <c r="M1146" i="30"/>
  <c r="O1146" i="30"/>
  <c r="G1147" i="30"/>
  <c r="I1147" i="30"/>
  <c r="K1147" i="30"/>
  <c r="M1147" i="30"/>
  <c r="O1147" i="30"/>
  <c r="G1148" i="30"/>
  <c r="I1148" i="30"/>
  <c r="K1148" i="30"/>
  <c r="M1148" i="30"/>
  <c r="O1148" i="30"/>
  <c r="G1149" i="30"/>
  <c r="I1149" i="30"/>
  <c r="K1149" i="30"/>
  <c r="M1149" i="30"/>
  <c r="O1149" i="30"/>
  <c r="G1150" i="30"/>
  <c r="I1150" i="30"/>
  <c r="K1150" i="30"/>
  <c r="M1150" i="30"/>
  <c r="O1150" i="30"/>
  <c r="G1151" i="30"/>
  <c r="I1151" i="30"/>
  <c r="K1151" i="30"/>
  <c r="M1151" i="30"/>
  <c r="O1151" i="30"/>
  <c r="G1152" i="30"/>
  <c r="I1152" i="30"/>
  <c r="K1152" i="30"/>
  <c r="M1152" i="30"/>
  <c r="O1152" i="30"/>
  <c r="G1153" i="30"/>
  <c r="I1153" i="30"/>
  <c r="K1153" i="30"/>
  <c r="M1153" i="30"/>
  <c r="O1153" i="30"/>
  <c r="G1154" i="30"/>
  <c r="I1154" i="30"/>
  <c r="K1154" i="30"/>
  <c r="M1154" i="30"/>
  <c r="O1154" i="30"/>
  <c r="G1155" i="30"/>
  <c r="I1155" i="30"/>
  <c r="K1155" i="30"/>
  <c r="M1155" i="30"/>
  <c r="O1155" i="30"/>
  <c r="G1156" i="30"/>
  <c r="I1156" i="30"/>
  <c r="K1156" i="30"/>
  <c r="M1156" i="30"/>
  <c r="O1156" i="30"/>
  <c r="G1157" i="30"/>
  <c r="I1157" i="30"/>
  <c r="K1157" i="30"/>
  <c r="M1157" i="30"/>
  <c r="O1157" i="30"/>
  <c r="G1158" i="30"/>
  <c r="I1158" i="30"/>
  <c r="K1158" i="30"/>
  <c r="M1158" i="30"/>
  <c r="O1158" i="30"/>
  <c r="G1159" i="30"/>
  <c r="I1159" i="30"/>
  <c r="K1159" i="30"/>
  <c r="M1159" i="30"/>
  <c r="O1159" i="30"/>
  <c r="G1160" i="30"/>
  <c r="I1160" i="30"/>
  <c r="K1160" i="30"/>
  <c r="M1160" i="30"/>
  <c r="O1160" i="30"/>
  <c r="G1161" i="30"/>
  <c r="I1161" i="30"/>
  <c r="K1161" i="30"/>
  <c r="M1161" i="30"/>
  <c r="O1161" i="30"/>
  <c r="G1162" i="30"/>
  <c r="I1162" i="30"/>
  <c r="K1162" i="30"/>
  <c r="M1162" i="30"/>
  <c r="O1162" i="30"/>
  <c r="G1163" i="30"/>
  <c r="I1163" i="30"/>
  <c r="K1163" i="30"/>
  <c r="M1163" i="30"/>
  <c r="O1163" i="30"/>
  <c r="G1164" i="30"/>
  <c r="I1164" i="30"/>
  <c r="K1164" i="30"/>
  <c r="M1164" i="30"/>
  <c r="O1164" i="30"/>
  <c r="G1165" i="30"/>
  <c r="I1165" i="30"/>
  <c r="K1165" i="30"/>
  <c r="M1165" i="30"/>
  <c r="O1165" i="30"/>
  <c r="G1166" i="30"/>
  <c r="I1166" i="30"/>
  <c r="K1166" i="30"/>
  <c r="M1166" i="30"/>
  <c r="O1166" i="30"/>
  <c r="G1167" i="30"/>
  <c r="I1167" i="30"/>
  <c r="K1167" i="30"/>
  <c r="M1167" i="30"/>
  <c r="O1167" i="30"/>
  <c r="G1168" i="30"/>
  <c r="I1168" i="30"/>
  <c r="K1168" i="30"/>
  <c r="M1168" i="30"/>
  <c r="O1168" i="30"/>
  <c r="G1169" i="30"/>
  <c r="I1169" i="30"/>
  <c r="K1169" i="30"/>
  <c r="M1169" i="30"/>
  <c r="O1169" i="30"/>
  <c r="G1170" i="30"/>
  <c r="I1170" i="30"/>
  <c r="K1170" i="30"/>
  <c r="M1170" i="30"/>
  <c r="O1170" i="30"/>
  <c r="G1171" i="30"/>
  <c r="I1171" i="30"/>
  <c r="K1171" i="30"/>
  <c r="M1171" i="30"/>
  <c r="O1171" i="30"/>
  <c r="G1172" i="30"/>
  <c r="I1172" i="30"/>
  <c r="K1172" i="30"/>
  <c r="M1172" i="30"/>
  <c r="O1172" i="30"/>
  <c r="G1173" i="30"/>
  <c r="I1173" i="30"/>
  <c r="K1173" i="30"/>
  <c r="M1173" i="30"/>
  <c r="O1173" i="30"/>
  <c r="G1174" i="30"/>
  <c r="I1174" i="30"/>
  <c r="K1174" i="30"/>
  <c r="M1174" i="30"/>
  <c r="O1174" i="30"/>
  <c r="G1175" i="30"/>
  <c r="I1175" i="30"/>
  <c r="K1175" i="30"/>
  <c r="M1175" i="30"/>
  <c r="O1175" i="30"/>
  <c r="G1176" i="30"/>
  <c r="I1176" i="30"/>
  <c r="K1176" i="30"/>
  <c r="M1176" i="30"/>
  <c r="O1176" i="30"/>
  <c r="G1177" i="30"/>
  <c r="I1177" i="30"/>
  <c r="K1177" i="30"/>
  <c r="M1177" i="30"/>
  <c r="O1177" i="30"/>
  <c r="G1178" i="30"/>
  <c r="I1178" i="30"/>
  <c r="K1178" i="30"/>
  <c r="M1178" i="30"/>
  <c r="O1178" i="30"/>
  <c r="G1179" i="30"/>
  <c r="I1179" i="30"/>
  <c r="K1179" i="30"/>
  <c r="M1179" i="30"/>
  <c r="O1179" i="30"/>
  <c r="G1180" i="30"/>
  <c r="I1180" i="30"/>
  <c r="K1180" i="30"/>
  <c r="M1180" i="30"/>
  <c r="O1180" i="30"/>
  <c r="G1181" i="30"/>
  <c r="I1181" i="30"/>
  <c r="K1181" i="30"/>
  <c r="M1181" i="30"/>
  <c r="O1181" i="30"/>
  <c r="G1182" i="30"/>
  <c r="I1182" i="30"/>
  <c r="K1182" i="30"/>
  <c r="M1182" i="30"/>
  <c r="O1182" i="30"/>
  <c r="G1183" i="30"/>
  <c r="I1183" i="30"/>
  <c r="K1183" i="30"/>
  <c r="M1183" i="30"/>
  <c r="O1183" i="30"/>
  <c r="G1184" i="30"/>
  <c r="I1184" i="30"/>
  <c r="K1184" i="30"/>
  <c r="M1184" i="30"/>
  <c r="O1184" i="30"/>
  <c r="G1185" i="30"/>
  <c r="I1185" i="30"/>
  <c r="K1185" i="30"/>
  <c r="M1185" i="30"/>
  <c r="O1185" i="30"/>
  <c r="G1186" i="30"/>
  <c r="I1186" i="30"/>
  <c r="K1186" i="30"/>
  <c r="M1186" i="30"/>
  <c r="O1186" i="30"/>
  <c r="G1187" i="30"/>
  <c r="I1187" i="30"/>
  <c r="K1187" i="30"/>
  <c r="M1187" i="30"/>
  <c r="O1187" i="30"/>
  <c r="G1188" i="30"/>
  <c r="I1188" i="30"/>
  <c r="K1188" i="30"/>
  <c r="M1188" i="30"/>
  <c r="O1188" i="30"/>
  <c r="G1189" i="30"/>
  <c r="I1189" i="30"/>
  <c r="K1189" i="30"/>
  <c r="M1189" i="30"/>
  <c r="O1189" i="30"/>
  <c r="G1190" i="30"/>
  <c r="I1190" i="30"/>
  <c r="K1190" i="30"/>
  <c r="M1190" i="30"/>
  <c r="O1190" i="30"/>
  <c r="G1191" i="30"/>
  <c r="I1191" i="30"/>
  <c r="K1191" i="30"/>
  <c r="M1191" i="30"/>
  <c r="O1191" i="30"/>
  <c r="G1192" i="30"/>
  <c r="I1192" i="30"/>
  <c r="K1192" i="30"/>
  <c r="M1192" i="30"/>
  <c r="O1192" i="30"/>
  <c r="G1193" i="30"/>
  <c r="I1193" i="30"/>
  <c r="K1193" i="30"/>
  <c r="M1193" i="30"/>
  <c r="O1193" i="30"/>
  <c r="G1194" i="30"/>
  <c r="I1194" i="30"/>
  <c r="K1194" i="30"/>
  <c r="M1194" i="30"/>
  <c r="O1194" i="30"/>
  <c r="G1195" i="30"/>
  <c r="I1195" i="30"/>
  <c r="K1195" i="30"/>
  <c r="M1195" i="30"/>
  <c r="O1195" i="30"/>
  <c r="G1196" i="30"/>
  <c r="I1196" i="30"/>
  <c r="K1196" i="30"/>
  <c r="M1196" i="30"/>
  <c r="O1196" i="30"/>
  <c r="G1197" i="30"/>
  <c r="I1197" i="30"/>
  <c r="K1197" i="30"/>
  <c r="M1197" i="30"/>
  <c r="O1197" i="30"/>
  <c r="G1198" i="30"/>
  <c r="I1198" i="30"/>
  <c r="K1198" i="30"/>
  <c r="M1198" i="30"/>
  <c r="O1198" i="30"/>
  <c r="G1199" i="30"/>
  <c r="I1199" i="30"/>
  <c r="K1199" i="30"/>
  <c r="M1199" i="30"/>
  <c r="O1199" i="30"/>
  <c r="G1200" i="30"/>
  <c r="I1200" i="30"/>
  <c r="K1200" i="30"/>
  <c r="M1200" i="30"/>
  <c r="O1200" i="30"/>
  <c r="G1201" i="30"/>
  <c r="I1201" i="30"/>
  <c r="K1201" i="30"/>
  <c r="M1201" i="30"/>
  <c r="O1201" i="30"/>
  <c r="G1202" i="30"/>
  <c r="I1202" i="30"/>
  <c r="K1202" i="30"/>
  <c r="M1202" i="30"/>
  <c r="O1202" i="30"/>
  <c r="G1203" i="30"/>
  <c r="I1203" i="30"/>
  <c r="K1203" i="30"/>
  <c r="M1203" i="30"/>
  <c r="O1203" i="30"/>
  <c r="G1204" i="30"/>
  <c r="I1204" i="30"/>
  <c r="K1204" i="30"/>
  <c r="M1204" i="30"/>
  <c r="O1204" i="30"/>
  <c r="G1205" i="30"/>
  <c r="I1205" i="30"/>
  <c r="K1205" i="30"/>
  <c r="M1205" i="30"/>
  <c r="O1205" i="30"/>
  <c r="G1206" i="30"/>
  <c r="I1206" i="30"/>
  <c r="K1206" i="30"/>
  <c r="M1206" i="30"/>
  <c r="O1206" i="30"/>
  <c r="G1207" i="30"/>
  <c r="I1207" i="30"/>
  <c r="K1207" i="30"/>
  <c r="M1207" i="30"/>
  <c r="O1207" i="30"/>
  <c r="G1208" i="30"/>
  <c r="I1208" i="30"/>
  <c r="K1208" i="30"/>
  <c r="M1208" i="30"/>
  <c r="O1208" i="30"/>
  <c r="G1209" i="30"/>
  <c r="I1209" i="30"/>
  <c r="K1209" i="30"/>
  <c r="M1209" i="30"/>
  <c r="O1209" i="30"/>
  <c r="G1210" i="30"/>
  <c r="I1210" i="30"/>
  <c r="K1210" i="30"/>
  <c r="M1210" i="30"/>
  <c r="O1210" i="30"/>
  <c r="G1211" i="30"/>
  <c r="I1211" i="30"/>
  <c r="K1211" i="30"/>
  <c r="M1211" i="30"/>
  <c r="O1211" i="30"/>
  <c r="G1212" i="30"/>
  <c r="I1212" i="30"/>
  <c r="K1212" i="30"/>
  <c r="M1212" i="30"/>
  <c r="O1212" i="30"/>
  <c r="G1213" i="30"/>
  <c r="I1213" i="30"/>
  <c r="K1213" i="30"/>
  <c r="M1213" i="30"/>
  <c r="O1213" i="30"/>
  <c r="G1214" i="30"/>
  <c r="I1214" i="30"/>
  <c r="K1214" i="30"/>
  <c r="M1214" i="30"/>
  <c r="O1214" i="30"/>
  <c r="G1215" i="30"/>
  <c r="I1215" i="30"/>
  <c r="K1215" i="30"/>
  <c r="M1215" i="30"/>
  <c r="O1215" i="30"/>
  <c r="G1216" i="30"/>
  <c r="I1216" i="30"/>
  <c r="K1216" i="30"/>
  <c r="M1216" i="30"/>
  <c r="O1216" i="30"/>
  <c r="G1217" i="30"/>
  <c r="I1217" i="30"/>
  <c r="K1217" i="30"/>
  <c r="M1217" i="30"/>
  <c r="O1217" i="30"/>
  <c r="G1218" i="30"/>
  <c r="I1218" i="30"/>
  <c r="K1218" i="30"/>
  <c r="M1218" i="30"/>
  <c r="O1218" i="30"/>
  <c r="G1219" i="30"/>
  <c r="I1219" i="30"/>
  <c r="K1219" i="30"/>
  <c r="M1219" i="30"/>
  <c r="O1219" i="30"/>
  <c r="G1220" i="30"/>
  <c r="I1220" i="30"/>
  <c r="K1220" i="30"/>
  <c r="M1220" i="30"/>
  <c r="O1220" i="30"/>
  <c r="G1221" i="30"/>
  <c r="I1221" i="30"/>
  <c r="K1221" i="30"/>
  <c r="M1221" i="30"/>
  <c r="O1221" i="30"/>
  <c r="G1222" i="30"/>
  <c r="I1222" i="30"/>
  <c r="K1222" i="30"/>
  <c r="M1222" i="30"/>
  <c r="O1222" i="30"/>
  <c r="G1223" i="30"/>
  <c r="I1223" i="30"/>
  <c r="K1223" i="30"/>
  <c r="M1223" i="30"/>
  <c r="O1223" i="30"/>
  <c r="G1224" i="30"/>
  <c r="I1224" i="30"/>
  <c r="K1224" i="30"/>
  <c r="M1224" i="30"/>
  <c r="O1224" i="30"/>
  <c r="G1225" i="30"/>
  <c r="I1225" i="30"/>
  <c r="K1225" i="30"/>
  <c r="M1225" i="30"/>
  <c r="O1225" i="30"/>
  <c r="G1226" i="30"/>
  <c r="I1226" i="30"/>
  <c r="K1226" i="30"/>
  <c r="M1226" i="30"/>
  <c r="O1226" i="30"/>
  <c r="G1227" i="30"/>
  <c r="I1227" i="30"/>
  <c r="K1227" i="30"/>
  <c r="M1227" i="30"/>
  <c r="O1227" i="30"/>
  <c r="G1228" i="30"/>
  <c r="I1228" i="30"/>
  <c r="K1228" i="30"/>
  <c r="M1228" i="30"/>
  <c r="O1228" i="30"/>
  <c r="G1229" i="30"/>
  <c r="I1229" i="30"/>
  <c r="K1229" i="30"/>
  <c r="M1229" i="30"/>
  <c r="O1229" i="30"/>
  <c r="G1230" i="30"/>
  <c r="I1230" i="30"/>
  <c r="K1230" i="30"/>
  <c r="M1230" i="30"/>
  <c r="O1230" i="30"/>
  <c r="G1231" i="30"/>
  <c r="I1231" i="30"/>
  <c r="K1231" i="30"/>
  <c r="M1231" i="30"/>
  <c r="O1231" i="30"/>
  <c r="G1232" i="30"/>
  <c r="I1232" i="30"/>
  <c r="K1232" i="30"/>
  <c r="M1232" i="30"/>
  <c r="O1232" i="30"/>
  <c r="G1233" i="30"/>
  <c r="I1233" i="30"/>
  <c r="K1233" i="30"/>
  <c r="M1233" i="30"/>
  <c r="O1233" i="30"/>
  <c r="G1234" i="30"/>
  <c r="I1234" i="30"/>
  <c r="K1234" i="30"/>
  <c r="M1234" i="30"/>
  <c r="O1234" i="30"/>
  <c r="G1235" i="30"/>
  <c r="I1235" i="30"/>
  <c r="K1235" i="30"/>
  <c r="M1235" i="30"/>
  <c r="O1235" i="30"/>
  <c r="G1236" i="30"/>
  <c r="I1236" i="30"/>
  <c r="K1236" i="30"/>
  <c r="M1236" i="30"/>
  <c r="O1236" i="30"/>
  <c r="G1237" i="30"/>
  <c r="I1237" i="30"/>
  <c r="K1237" i="30"/>
  <c r="M1237" i="30"/>
  <c r="O1237" i="30"/>
  <c r="G1238" i="30"/>
  <c r="I1238" i="30"/>
  <c r="K1238" i="30"/>
  <c r="M1238" i="30"/>
  <c r="O1238" i="30"/>
  <c r="G1239" i="30"/>
  <c r="I1239" i="30"/>
  <c r="K1239" i="30"/>
  <c r="M1239" i="30"/>
  <c r="O1239" i="30"/>
  <c r="G1240" i="30"/>
  <c r="I1240" i="30"/>
  <c r="K1240" i="30"/>
  <c r="M1240" i="30"/>
  <c r="O1240" i="30"/>
  <c r="G1241" i="30"/>
  <c r="I1241" i="30"/>
  <c r="K1241" i="30"/>
  <c r="M1241" i="30"/>
  <c r="O1241" i="30"/>
  <c r="G1242" i="30"/>
  <c r="I1242" i="30"/>
  <c r="K1242" i="30"/>
  <c r="M1242" i="30"/>
  <c r="O1242" i="30"/>
  <c r="G1243" i="30"/>
  <c r="I1243" i="30"/>
  <c r="K1243" i="30"/>
  <c r="M1243" i="30"/>
  <c r="O1243" i="30"/>
  <c r="G1244" i="30"/>
  <c r="I1244" i="30"/>
  <c r="K1244" i="30"/>
  <c r="M1244" i="30"/>
  <c r="O1244" i="30"/>
  <c r="G1245" i="30"/>
  <c r="I1245" i="30"/>
  <c r="K1245" i="30"/>
  <c r="M1245" i="30"/>
  <c r="O1245" i="30"/>
  <c r="G1246" i="30"/>
  <c r="I1246" i="30"/>
  <c r="K1246" i="30"/>
  <c r="M1246" i="30"/>
  <c r="O1246" i="30"/>
  <c r="G1247" i="30"/>
  <c r="I1247" i="30"/>
  <c r="K1247" i="30"/>
  <c r="M1247" i="30"/>
  <c r="O1247" i="30"/>
  <c r="G1248" i="30"/>
  <c r="I1248" i="30"/>
  <c r="K1248" i="30"/>
  <c r="M1248" i="30"/>
  <c r="O1248" i="30"/>
  <c r="O10" i="30" l="1"/>
  <c r="G4" i="30"/>
  <c r="M4" i="30"/>
  <c r="I4" i="30"/>
  <c r="K4" i="30"/>
  <c r="O4" i="30" l="1"/>
  <c r="P4" i="30" s="1"/>
  <c r="P5" i="30" s="1"/>
  <c r="P6" i="30" s="1"/>
  <c r="P7" i="30" s="1"/>
  <c r="P8" i="30" s="1"/>
  <c r="P9" i="30" s="1"/>
  <c r="P10" i="30" s="1"/>
  <c r="P11" i="30" s="1"/>
  <c r="P12" i="30" s="1"/>
  <c r="P13" i="30" s="1"/>
  <c r="P14" i="30" s="1"/>
  <c r="P15" i="30" s="1"/>
  <c r="P16" i="30" s="1"/>
  <c r="P17" i="30" s="1"/>
  <c r="P18" i="30" s="1"/>
  <c r="P19" i="30" s="1"/>
  <c r="P20" i="30" s="1"/>
  <c r="P21" i="30" s="1"/>
  <c r="P22" i="30" s="1"/>
  <c r="P23" i="30" s="1"/>
  <c r="P24" i="30" s="1"/>
  <c r="P25" i="30" s="1"/>
  <c r="P26" i="30" s="1"/>
  <c r="P27" i="30" s="1"/>
  <c r="P28" i="30" s="1"/>
  <c r="P29" i="30" s="1"/>
  <c r="P30" i="30" s="1"/>
  <c r="P31" i="30" s="1"/>
  <c r="P32" i="30" s="1"/>
  <c r="P33" i="30" s="1"/>
  <c r="P34" i="30" s="1"/>
  <c r="P35" i="30" s="1"/>
  <c r="P36" i="30" s="1"/>
  <c r="P37" i="30" s="1"/>
  <c r="P38" i="30" s="1"/>
  <c r="P39" i="30" s="1"/>
  <c r="P40" i="30" s="1"/>
  <c r="P41" i="30" s="1"/>
  <c r="P42" i="30" s="1"/>
  <c r="P43" i="30" s="1"/>
  <c r="P44" i="30" s="1"/>
  <c r="P45" i="30" s="1"/>
  <c r="P46" i="30" s="1"/>
  <c r="P47" i="30" s="1"/>
  <c r="P48" i="30" s="1"/>
  <c r="P49" i="30" s="1"/>
  <c r="P50" i="30" s="1"/>
  <c r="P51" i="30" s="1"/>
  <c r="P52" i="30" s="1"/>
  <c r="P53" i="30" s="1"/>
  <c r="P54" i="30" s="1"/>
  <c r="P55" i="30" s="1"/>
  <c r="P56" i="30" s="1"/>
  <c r="P57" i="30" s="1"/>
  <c r="P58" i="30" s="1"/>
  <c r="P59" i="30" s="1"/>
  <c r="P60" i="30" s="1"/>
  <c r="P61" i="30" s="1"/>
  <c r="P62" i="30" s="1"/>
  <c r="P63" i="30" s="1"/>
  <c r="P64" i="30" s="1"/>
  <c r="P65" i="30" s="1"/>
  <c r="P66" i="30" s="1"/>
  <c r="P67" i="30" s="1"/>
  <c r="P68" i="30" s="1"/>
  <c r="P69" i="30" s="1"/>
  <c r="P70" i="30" s="1"/>
  <c r="P71" i="30" s="1"/>
  <c r="P72" i="30" s="1"/>
  <c r="P73" i="30" s="1"/>
  <c r="P74" i="30" s="1"/>
  <c r="P75" i="30" s="1"/>
  <c r="P76" i="30" s="1"/>
  <c r="P77" i="30" s="1"/>
  <c r="P78" i="30" s="1"/>
  <c r="P79" i="30" s="1"/>
  <c r="P80" i="30" s="1"/>
  <c r="P81" i="30" s="1"/>
  <c r="P82" i="30" s="1"/>
  <c r="P83" i="30" s="1"/>
  <c r="P84" i="30" s="1"/>
  <c r="P85" i="30" s="1"/>
  <c r="P86" i="30" s="1"/>
  <c r="P87" i="30" s="1"/>
  <c r="P88" i="30" s="1"/>
  <c r="P89" i="30" s="1"/>
  <c r="P90" i="30" s="1"/>
  <c r="P91" i="30" s="1"/>
  <c r="P92" i="30" s="1"/>
  <c r="P93" i="30" s="1"/>
  <c r="P94" i="30" s="1"/>
  <c r="P95" i="30" s="1"/>
  <c r="P96" i="30" s="1"/>
  <c r="P97" i="30" s="1"/>
  <c r="P98" i="30" s="1"/>
  <c r="P99" i="30" s="1"/>
  <c r="P100" i="30" s="1"/>
  <c r="P101" i="30" s="1"/>
  <c r="P102" i="30" s="1"/>
  <c r="P103" i="30" s="1"/>
  <c r="P104" i="30" s="1"/>
  <c r="P105" i="30" s="1"/>
  <c r="P106" i="30" s="1"/>
  <c r="P107" i="30" s="1"/>
  <c r="P108" i="30" s="1"/>
  <c r="P109" i="30" s="1"/>
  <c r="P110" i="30" s="1"/>
  <c r="P111" i="30" s="1"/>
  <c r="P112" i="30" s="1"/>
  <c r="P113" i="30" s="1"/>
  <c r="P114" i="30" s="1"/>
  <c r="P115" i="30" s="1"/>
  <c r="P116" i="30" s="1"/>
  <c r="P117" i="30" s="1"/>
  <c r="P118" i="30" s="1"/>
  <c r="P119" i="30" s="1"/>
  <c r="P120" i="30" s="1"/>
  <c r="P121" i="30" s="1"/>
  <c r="P122" i="30" s="1"/>
  <c r="P123" i="30" s="1"/>
  <c r="P124" i="30" s="1"/>
  <c r="P125" i="30" s="1"/>
  <c r="P126" i="30" s="1"/>
  <c r="P127" i="30" s="1"/>
  <c r="P128" i="30" s="1"/>
  <c r="P129" i="30" s="1"/>
  <c r="P130" i="30" s="1"/>
  <c r="P131" i="30" s="1"/>
  <c r="P132" i="30" s="1"/>
  <c r="P133" i="30" s="1"/>
  <c r="P134" i="30" s="1"/>
  <c r="P135" i="30" s="1"/>
  <c r="P136" i="30" s="1"/>
  <c r="P137" i="30" s="1"/>
  <c r="P138" i="30" s="1"/>
  <c r="P139" i="30" s="1"/>
  <c r="P140" i="30" s="1"/>
  <c r="P141" i="30" s="1"/>
  <c r="P142" i="30" s="1"/>
  <c r="P143" i="30" s="1"/>
  <c r="P144" i="30" s="1"/>
  <c r="P145" i="30" s="1"/>
  <c r="P146" i="30" s="1"/>
  <c r="P147" i="30" s="1"/>
  <c r="P148" i="30" s="1"/>
  <c r="P149" i="30" s="1"/>
  <c r="P150" i="30" s="1"/>
  <c r="P151" i="30" s="1"/>
  <c r="P152" i="30" s="1"/>
  <c r="P153" i="30" s="1"/>
  <c r="P154" i="30" s="1"/>
  <c r="P155" i="30" s="1"/>
  <c r="P156" i="30" s="1"/>
  <c r="P157" i="30" s="1"/>
  <c r="P158" i="30" s="1"/>
  <c r="P159" i="30" s="1"/>
  <c r="P160" i="30" s="1"/>
  <c r="P161" i="30" s="1"/>
  <c r="P162" i="30" s="1"/>
  <c r="P163" i="30" s="1"/>
  <c r="P164" i="30" s="1"/>
  <c r="P165" i="30" s="1"/>
  <c r="P166" i="30" s="1"/>
  <c r="P167" i="30" s="1"/>
  <c r="P168" i="30" s="1"/>
  <c r="P169" i="30" s="1"/>
  <c r="P170" i="30" s="1"/>
  <c r="P171" i="30" s="1"/>
  <c r="P172" i="30" s="1"/>
  <c r="P173" i="30" s="1"/>
  <c r="P174" i="30" s="1"/>
  <c r="P175" i="30" s="1"/>
  <c r="P176" i="30" s="1"/>
  <c r="P177" i="30" s="1"/>
  <c r="P178" i="30" s="1"/>
  <c r="P179" i="30" s="1"/>
  <c r="P180" i="30" s="1"/>
  <c r="P181" i="30" s="1"/>
  <c r="P182" i="30" s="1"/>
  <c r="P183" i="30" s="1"/>
  <c r="P184" i="30" s="1"/>
  <c r="P185" i="30" s="1"/>
  <c r="P186" i="30" s="1"/>
  <c r="P187" i="30" s="1"/>
  <c r="P188" i="30" s="1"/>
  <c r="P189" i="30" s="1"/>
  <c r="P190" i="30" s="1"/>
  <c r="P191" i="30" s="1"/>
  <c r="P192" i="30" s="1"/>
  <c r="P193" i="30" s="1"/>
  <c r="P194" i="30" s="1"/>
  <c r="P195" i="30" s="1"/>
  <c r="P196" i="30" s="1"/>
  <c r="P197" i="30" s="1"/>
  <c r="P198" i="30" s="1"/>
  <c r="P199" i="30" s="1"/>
  <c r="P200" i="30" s="1"/>
  <c r="P201" i="30" s="1"/>
  <c r="P202" i="30" s="1"/>
  <c r="P203" i="30" s="1"/>
  <c r="P204" i="30" s="1"/>
  <c r="P205" i="30" s="1"/>
  <c r="P206" i="30" s="1"/>
  <c r="P207" i="30" s="1"/>
  <c r="P208" i="30" s="1"/>
  <c r="P209" i="30" s="1"/>
  <c r="P210" i="30" s="1"/>
  <c r="P211" i="30" s="1"/>
  <c r="P212" i="30" s="1"/>
  <c r="P213" i="30" s="1"/>
  <c r="P214" i="30" s="1"/>
  <c r="P215" i="30" s="1"/>
  <c r="P216" i="30" s="1"/>
  <c r="P217" i="30" s="1"/>
  <c r="P218" i="30" s="1"/>
  <c r="P219" i="30" s="1"/>
  <c r="P220" i="30" s="1"/>
  <c r="P221" i="30" s="1"/>
  <c r="P222" i="30" s="1"/>
  <c r="P223" i="30" s="1"/>
  <c r="P224" i="30" s="1"/>
  <c r="P225" i="30" s="1"/>
  <c r="P226" i="30" s="1"/>
  <c r="P227" i="30" s="1"/>
  <c r="P228" i="30" s="1"/>
  <c r="P229" i="30" s="1"/>
  <c r="P230" i="30" s="1"/>
  <c r="P231" i="30" s="1"/>
  <c r="P232" i="30" s="1"/>
  <c r="P233" i="30" s="1"/>
  <c r="P234" i="30" s="1"/>
  <c r="P235" i="30" s="1"/>
  <c r="P236" i="30" s="1"/>
  <c r="P237" i="30" s="1"/>
  <c r="P238" i="30" s="1"/>
  <c r="P239" i="30" s="1"/>
  <c r="P240" i="30" s="1"/>
  <c r="P241" i="30" s="1"/>
  <c r="P242" i="30" s="1"/>
  <c r="P243" i="30" s="1"/>
  <c r="P244" i="30" s="1"/>
  <c r="P245" i="30" s="1"/>
  <c r="P246" i="30" s="1"/>
  <c r="P247" i="30" s="1"/>
  <c r="P248" i="30" s="1"/>
  <c r="P249" i="30" s="1"/>
  <c r="P250" i="30" s="1"/>
  <c r="P251" i="30" s="1"/>
  <c r="P252" i="30" s="1"/>
  <c r="P253" i="30" s="1"/>
  <c r="P254" i="30" s="1"/>
  <c r="P255" i="30" s="1"/>
  <c r="P256" i="30" s="1"/>
  <c r="P257" i="30" s="1"/>
  <c r="P258" i="30" s="1"/>
  <c r="P259" i="30" s="1"/>
  <c r="P260" i="30" s="1"/>
  <c r="P261" i="30" s="1"/>
  <c r="P262" i="30" s="1"/>
  <c r="P263" i="30" s="1"/>
  <c r="P264" i="30" s="1"/>
  <c r="P265" i="30" s="1"/>
  <c r="P266" i="30" s="1"/>
  <c r="P267" i="30" s="1"/>
  <c r="P268" i="30" s="1"/>
  <c r="P269" i="30" s="1"/>
  <c r="P270" i="30" s="1"/>
  <c r="P271" i="30" s="1"/>
  <c r="P272" i="30" s="1"/>
  <c r="P273" i="30" s="1"/>
  <c r="P274" i="30" s="1"/>
  <c r="P275" i="30" s="1"/>
  <c r="P276" i="30" s="1"/>
  <c r="P277" i="30" s="1"/>
  <c r="P278" i="30" s="1"/>
  <c r="P279" i="30" s="1"/>
  <c r="P280" i="30" s="1"/>
  <c r="P281" i="30" s="1"/>
  <c r="P282" i="30" s="1"/>
  <c r="P283" i="30" s="1"/>
  <c r="P284" i="30" s="1"/>
  <c r="P285" i="30" s="1"/>
  <c r="P286" i="30" s="1"/>
  <c r="P287" i="30" s="1"/>
  <c r="P288" i="30" s="1"/>
  <c r="P289" i="30" s="1"/>
  <c r="P290" i="30" s="1"/>
  <c r="P291" i="30" s="1"/>
  <c r="P292" i="30" s="1"/>
  <c r="P293" i="30" s="1"/>
  <c r="P294" i="30" s="1"/>
  <c r="P295" i="30" s="1"/>
  <c r="P296" i="30" s="1"/>
  <c r="P297" i="30" s="1"/>
  <c r="P298" i="30" s="1"/>
  <c r="P299" i="30" s="1"/>
  <c r="P300" i="30" s="1"/>
  <c r="P301" i="30" s="1"/>
  <c r="P302" i="30" s="1"/>
  <c r="P303" i="30" s="1"/>
  <c r="P304" i="30" s="1"/>
  <c r="P305" i="30" s="1"/>
  <c r="P306" i="30" s="1"/>
  <c r="P307" i="30" s="1"/>
  <c r="P308" i="30" s="1"/>
  <c r="P309" i="30" s="1"/>
  <c r="P310" i="30" s="1"/>
  <c r="P311" i="30" s="1"/>
  <c r="P312" i="30" s="1"/>
  <c r="P313" i="30" s="1"/>
  <c r="P314" i="30" s="1"/>
  <c r="P315" i="30" s="1"/>
  <c r="P316" i="30" s="1"/>
  <c r="P317" i="30" s="1"/>
  <c r="P318" i="30" s="1"/>
  <c r="P319" i="30" s="1"/>
  <c r="P320" i="30" s="1"/>
  <c r="P321" i="30" s="1"/>
  <c r="P322" i="30" s="1"/>
  <c r="P323" i="30" s="1"/>
  <c r="P324" i="30" s="1"/>
  <c r="P325" i="30" s="1"/>
  <c r="P326" i="30" s="1"/>
  <c r="P327" i="30" s="1"/>
  <c r="P328" i="30" s="1"/>
  <c r="P329" i="30" s="1"/>
  <c r="P330" i="30" s="1"/>
  <c r="P331" i="30" s="1"/>
  <c r="P332" i="30" s="1"/>
  <c r="P333" i="30" s="1"/>
  <c r="P334" i="30" s="1"/>
  <c r="P335" i="30" s="1"/>
  <c r="P336" i="30" s="1"/>
  <c r="P337" i="30" s="1"/>
  <c r="P338" i="30" s="1"/>
  <c r="P339" i="30" s="1"/>
  <c r="P340" i="30" s="1"/>
  <c r="P341" i="30" s="1"/>
  <c r="P342" i="30" s="1"/>
  <c r="P343" i="30" s="1"/>
  <c r="P344" i="30" s="1"/>
  <c r="P345" i="30" s="1"/>
  <c r="P346" i="30" s="1"/>
  <c r="P347" i="30" s="1"/>
  <c r="P348" i="30" s="1"/>
  <c r="P349" i="30" s="1"/>
  <c r="P350" i="30" s="1"/>
  <c r="P351" i="30" s="1"/>
  <c r="P352" i="30" s="1"/>
  <c r="P353" i="30" s="1"/>
  <c r="P354" i="30" s="1"/>
  <c r="P355" i="30" s="1"/>
  <c r="P356" i="30" s="1"/>
  <c r="P357" i="30" s="1"/>
  <c r="P358" i="30" s="1"/>
  <c r="P359" i="30" s="1"/>
  <c r="P360" i="30" s="1"/>
  <c r="P361" i="30" s="1"/>
  <c r="P362" i="30" s="1"/>
  <c r="P363" i="30" s="1"/>
  <c r="P364" i="30" s="1"/>
  <c r="P365" i="30" s="1"/>
  <c r="P366" i="30" s="1"/>
  <c r="P367" i="30" s="1"/>
  <c r="P368" i="30" s="1"/>
  <c r="P369" i="30" s="1"/>
  <c r="P370" i="30" s="1"/>
  <c r="P371" i="30" s="1"/>
  <c r="P372" i="30" s="1"/>
  <c r="P373" i="30" s="1"/>
  <c r="P374" i="30" s="1"/>
  <c r="P375" i="30" s="1"/>
  <c r="P376" i="30" s="1"/>
  <c r="P377" i="30" s="1"/>
  <c r="P378" i="30" s="1"/>
  <c r="P379" i="30" s="1"/>
  <c r="P380" i="30" s="1"/>
  <c r="P381" i="30" s="1"/>
  <c r="P382" i="30" s="1"/>
  <c r="P383" i="30" s="1"/>
  <c r="P384" i="30" s="1"/>
  <c r="P385" i="30" s="1"/>
  <c r="P386" i="30" s="1"/>
  <c r="P387" i="30" s="1"/>
  <c r="P388" i="30" s="1"/>
  <c r="P389" i="30" s="1"/>
  <c r="P390" i="30" s="1"/>
  <c r="P391" i="30" s="1"/>
  <c r="P392" i="30" s="1"/>
  <c r="P393" i="30" s="1"/>
  <c r="P394" i="30" s="1"/>
  <c r="P395" i="30" s="1"/>
  <c r="P396" i="30" s="1"/>
  <c r="P397" i="30" s="1"/>
  <c r="P398" i="30" s="1"/>
  <c r="P399" i="30" s="1"/>
  <c r="P400" i="30" s="1"/>
  <c r="P401" i="30" s="1"/>
  <c r="P402" i="30" s="1"/>
  <c r="P403" i="30" s="1"/>
  <c r="P404" i="30" s="1"/>
  <c r="P405" i="30" s="1"/>
  <c r="P406" i="30" s="1"/>
  <c r="P407" i="30" s="1"/>
  <c r="P408" i="30" s="1"/>
  <c r="P409" i="30" s="1"/>
  <c r="P410" i="30" s="1"/>
  <c r="P411" i="30" s="1"/>
  <c r="P412" i="30" s="1"/>
  <c r="P413" i="30" s="1"/>
  <c r="P414" i="30" s="1"/>
  <c r="P415" i="30" s="1"/>
  <c r="P416" i="30" s="1"/>
  <c r="P417" i="30" s="1"/>
  <c r="P418" i="30" s="1"/>
  <c r="P419" i="30" s="1"/>
  <c r="P420" i="30" s="1"/>
  <c r="P421" i="30" s="1"/>
  <c r="P422" i="30" s="1"/>
  <c r="P423" i="30" s="1"/>
  <c r="P424" i="30" s="1"/>
  <c r="P425" i="30" s="1"/>
  <c r="P426" i="30" s="1"/>
  <c r="P427" i="30" s="1"/>
  <c r="P428" i="30" s="1"/>
  <c r="P429" i="30" s="1"/>
  <c r="P430" i="30" s="1"/>
  <c r="P431" i="30" s="1"/>
  <c r="P432" i="30" s="1"/>
  <c r="P433" i="30" s="1"/>
  <c r="P434" i="30" s="1"/>
  <c r="P435" i="30" s="1"/>
  <c r="P436" i="30" s="1"/>
  <c r="P437" i="30" s="1"/>
  <c r="P438" i="30" s="1"/>
  <c r="P439" i="30" s="1"/>
  <c r="P440" i="30" s="1"/>
  <c r="P441" i="30" s="1"/>
  <c r="P442" i="30" s="1"/>
  <c r="P443" i="30" s="1"/>
  <c r="P444" i="30" s="1"/>
  <c r="P445" i="30" s="1"/>
  <c r="P446" i="30" s="1"/>
  <c r="P447" i="30" s="1"/>
  <c r="P448" i="30" s="1"/>
  <c r="P449" i="30" s="1"/>
  <c r="P450" i="30" s="1"/>
  <c r="P451" i="30" s="1"/>
  <c r="P452" i="30" s="1"/>
  <c r="P453" i="30" s="1"/>
  <c r="P454" i="30" s="1"/>
  <c r="P455" i="30" s="1"/>
  <c r="P456" i="30" s="1"/>
  <c r="P457" i="30" s="1"/>
  <c r="P458" i="30" s="1"/>
  <c r="P459" i="30" s="1"/>
  <c r="P460" i="30" s="1"/>
  <c r="P461" i="30" s="1"/>
  <c r="P462" i="30" s="1"/>
  <c r="P463" i="30" s="1"/>
  <c r="P464" i="30" s="1"/>
  <c r="P465" i="30" s="1"/>
  <c r="P466" i="30" s="1"/>
  <c r="P467" i="30" s="1"/>
  <c r="P468" i="30" s="1"/>
  <c r="P469" i="30" s="1"/>
  <c r="P470" i="30" s="1"/>
  <c r="P471" i="30" s="1"/>
  <c r="P472" i="30" s="1"/>
  <c r="P473" i="30" s="1"/>
  <c r="P474" i="30" s="1"/>
  <c r="P475" i="30" s="1"/>
  <c r="P476" i="30" s="1"/>
  <c r="P477" i="30" s="1"/>
  <c r="P478" i="30" s="1"/>
  <c r="P479" i="30" s="1"/>
  <c r="P480" i="30" s="1"/>
  <c r="P481" i="30" s="1"/>
  <c r="P482" i="30" s="1"/>
  <c r="P483" i="30" s="1"/>
  <c r="P484" i="30" s="1"/>
  <c r="P485" i="30" s="1"/>
  <c r="P486" i="30" s="1"/>
  <c r="P487" i="30" s="1"/>
  <c r="P488" i="30" s="1"/>
  <c r="P489" i="30" s="1"/>
  <c r="P490" i="30" s="1"/>
  <c r="P491" i="30" s="1"/>
  <c r="P492" i="30" s="1"/>
  <c r="P493" i="30" s="1"/>
  <c r="P494" i="30" s="1"/>
  <c r="P495" i="30" s="1"/>
  <c r="P496" i="30" s="1"/>
  <c r="P497" i="30" s="1"/>
  <c r="P498" i="30" s="1"/>
  <c r="P499" i="30" s="1"/>
  <c r="P500" i="30" s="1"/>
  <c r="P501" i="30" s="1"/>
  <c r="P502" i="30" s="1"/>
  <c r="P503" i="30" s="1"/>
  <c r="P504" i="30" s="1"/>
  <c r="P505" i="30" s="1"/>
  <c r="P506" i="30" s="1"/>
  <c r="P507" i="30" s="1"/>
  <c r="P508" i="30" s="1"/>
  <c r="P509" i="30" s="1"/>
  <c r="P510" i="30" s="1"/>
  <c r="P511" i="30" s="1"/>
  <c r="P512" i="30" s="1"/>
  <c r="P513" i="30" s="1"/>
  <c r="P514" i="30" s="1"/>
  <c r="P515" i="30" s="1"/>
  <c r="P516" i="30" s="1"/>
  <c r="P517" i="30" s="1"/>
  <c r="P518" i="30" s="1"/>
  <c r="P519" i="30" s="1"/>
  <c r="P520" i="30" s="1"/>
  <c r="P521" i="30" s="1"/>
  <c r="P522" i="30" s="1"/>
  <c r="P523" i="30" s="1"/>
  <c r="P524" i="30" s="1"/>
  <c r="P525" i="30" s="1"/>
  <c r="P526" i="30" s="1"/>
  <c r="P527" i="30" s="1"/>
  <c r="P528" i="30" s="1"/>
  <c r="P529" i="30" s="1"/>
  <c r="P530" i="30" s="1"/>
  <c r="P531" i="30" s="1"/>
  <c r="P532" i="30" s="1"/>
  <c r="P533" i="30" s="1"/>
  <c r="P534" i="30" s="1"/>
  <c r="P535" i="30" s="1"/>
  <c r="P536" i="30" s="1"/>
  <c r="P537" i="30" s="1"/>
  <c r="P538" i="30" s="1"/>
  <c r="P539" i="30" s="1"/>
  <c r="P540" i="30" s="1"/>
  <c r="P541" i="30" s="1"/>
  <c r="P542" i="30" s="1"/>
  <c r="P543" i="30" s="1"/>
  <c r="P544" i="30" s="1"/>
  <c r="P545" i="30" s="1"/>
  <c r="P546" i="30" s="1"/>
  <c r="P547" i="30" s="1"/>
  <c r="P548" i="30" s="1"/>
  <c r="P549" i="30" s="1"/>
  <c r="P550" i="30" s="1"/>
  <c r="P551" i="30" s="1"/>
  <c r="P552" i="30" s="1"/>
  <c r="P553" i="30" s="1"/>
  <c r="P554" i="30" s="1"/>
  <c r="P555" i="30" s="1"/>
  <c r="P556" i="30" s="1"/>
  <c r="P557" i="30" s="1"/>
  <c r="P558" i="30" s="1"/>
  <c r="P559" i="30" s="1"/>
  <c r="P560" i="30" s="1"/>
  <c r="P561" i="30" s="1"/>
  <c r="P562" i="30" s="1"/>
  <c r="P563" i="30" s="1"/>
  <c r="P564" i="30" s="1"/>
  <c r="P565" i="30" s="1"/>
  <c r="P566" i="30" s="1"/>
  <c r="P567" i="30" s="1"/>
  <c r="P568" i="30" s="1"/>
  <c r="P569" i="30" s="1"/>
  <c r="P570" i="30" s="1"/>
  <c r="P571" i="30" s="1"/>
  <c r="P572" i="30" s="1"/>
  <c r="P573" i="30" s="1"/>
  <c r="P574" i="30" s="1"/>
  <c r="P575" i="30" s="1"/>
  <c r="P576" i="30" s="1"/>
  <c r="P577" i="30" s="1"/>
  <c r="P578" i="30" s="1"/>
  <c r="P579" i="30" s="1"/>
  <c r="P580" i="30" s="1"/>
  <c r="P581" i="30" s="1"/>
  <c r="P582" i="30" s="1"/>
  <c r="P583" i="30" s="1"/>
  <c r="P584" i="30" s="1"/>
  <c r="P585" i="30" s="1"/>
  <c r="P586" i="30" s="1"/>
  <c r="P587" i="30" s="1"/>
  <c r="P588" i="30" s="1"/>
  <c r="P589" i="30" s="1"/>
  <c r="P590" i="30" s="1"/>
  <c r="P591" i="30" s="1"/>
  <c r="P592" i="30" s="1"/>
  <c r="P593" i="30" s="1"/>
  <c r="P594" i="30" s="1"/>
  <c r="P595" i="30" s="1"/>
  <c r="P596" i="30" s="1"/>
  <c r="P597" i="30" s="1"/>
  <c r="P598" i="30" s="1"/>
  <c r="P599" i="30" s="1"/>
  <c r="P600" i="30" s="1"/>
  <c r="P601" i="30" s="1"/>
  <c r="P602" i="30" s="1"/>
  <c r="P603" i="30" s="1"/>
  <c r="P604" i="30" s="1"/>
  <c r="P605" i="30" s="1"/>
  <c r="P606" i="30" s="1"/>
  <c r="P607" i="30" s="1"/>
  <c r="P608" i="30" s="1"/>
  <c r="P609" i="30" s="1"/>
  <c r="P610" i="30" s="1"/>
  <c r="P611" i="30" s="1"/>
  <c r="P612" i="30" s="1"/>
  <c r="P613" i="30" s="1"/>
  <c r="P614" i="30" s="1"/>
  <c r="P615" i="30" s="1"/>
  <c r="P616" i="30" s="1"/>
  <c r="P617" i="30" s="1"/>
  <c r="P618" i="30" s="1"/>
  <c r="P619" i="30" s="1"/>
  <c r="P620" i="30" s="1"/>
  <c r="P621" i="30" s="1"/>
  <c r="P622" i="30" s="1"/>
  <c r="P623" i="30" s="1"/>
  <c r="P624" i="30" s="1"/>
  <c r="P625" i="30" s="1"/>
  <c r="P626" i="30" s="1"/>
  <c r="P627" i="30" s="1"/>
  <c r="P628" i="30" s="1"/>
  <c r="P629" i="30" s="1"/>
  <c r="P630" i="30" s="1"/>
  <c r="P631" i="30" s="1"/>
  <c r="P632" i="30" s="1"/>
  <c r="P633" i="30" s="1"/>
  <c r="P634" i="30" s="1"/>
  <c r="P635" i="30" s="1"/>
  <c r="P636" i="30" s="1"/>
  <c r="P637" i="30" s="1"/>
  <c r="P638" i="30" s="1"/>
  <c r="P639" i="30" s="1"/>
  <c r="P640" i="30" s="1"/>
  <c r="P641" i="30" s="1"/>
  <c r="P642" i="30" s="1"/>
  <c r="P643" i="30" s="1"/>
  <c r="P644" i="30" s="1"/>
  <c r="P645" i="30" s="1"/>
  <c r="P646" i="30" s="1"/>
  <c r="P647" i="30" s="1"/>
  <c r="P648" i="30" s="1"/>
  <c r="P649" i="30" s="1"/>
  <c r="P650" i="30" s="1"/>
  <c r="P651" i="30" s="1"/>
  <c r="P652" i="30" s="1"/>
  <c r="P653" i="30" s="1"/>
  <c r="P654" i="30" s="1"/>
  <c r="P655" i="30" s="1"/>
  <c r="P656" i="30" s="1"/>
  <c r="P657" i="30" s="1"/>
  <c r="P658" i="30" s="1"/>
  <c r="P659" i="30" s="1"/>
  <c r="P660" i="30" s="1"/>
  <c r="P661" i="30" s="1"/>
  <c r="P662" i="30" s="1"/>
  <c r="P663" i="30" s="1"/>
  <c r="P664" i="30" s="1"/>
  <c r="P665" i="30" s="1"/>
  <c r="P666" i="30" s="1"/>
  <c r="P667" i="30" s="1"/>
  <c r="P668" i="30" s="1"/>
  <c r="P669" i="30" s="1"/>
  <c r="P670" i="30" s="1"/>
  <c r="P671" i="30" s="1"/>
  <c r="P672" i="30" s="1"/>
  <c r="P673" i="30" s="1"/>
  <c r="P674" i="30" s="1"/>
  <c r="P675" i="30" s="1"/>
  <c r="P676" i="30" s="1"/>
  <c r="P677" i="30" s="1"/>
  <c r="P678" i="30" s="1"/>
  <c r="P679" i="30" s="1"/>
  <c r="P680" i="30" s="1"/>
  <c r="P681" i="30" s="1"/>
  <c r="P682" i="30" s="1"/>
  <c r="P683" i="30" s="1"/>
  <c r="P684" i="30" s="1"/>
  <c r="P685" i="30" s="1"/>
  <c r="P686" i="30" s="1"/>
  <c r="P687" i="30" s="1"/>
  <c r="P688" i="30" s="1"/>
  <c r="P689" i="30" s="1"/>
  <c r="P690" i="30" s="1"/>
  <c r="P691" i="30" s="1"/>
  <c r="P692" i="30" s="1"/>
  <c r="P693" i="30" s="1"/>
  <c r="P694" i="30" s="1"/>
  <c r="P695" i="30" s="1"/>
  <c r="P696" i="30" s="1"/>
  <c r="P697" i="30" s="1"/>
  <c r="P698" i="30" s="1"/>
  <c r="P699" i="30" s="1"/>
  <c r="P700" i="30" s="1"/>
  <c r="P701" i="30" s="1"/>
  <c r="P702" i="30" s="1"/>
  <c r="P703" i="30" s="1"/>
  <c r="P704" i="30" s="1"/>
  <c r="P705" i="30" s="1"/>
  <c r="P706" i="30" s="1"/>
  <c r="P707" i="30" s="1"/>
  <c r="P708" i="30" s="1"/>
  <c r="P709" i="30" s="1"/>
  <c r="P710" i="30" s="1"/>
  <c r="P711" i="30" s="1"/>
  <c r="P712" i="30" s="1"/>
  <c r="P713" i="30" s="1"/>
  <c r="P714" i="30" s="1"/>
  <c r="P715" i="30" s="1"/>
  <c r="P716" i="30" s="1"/>
  <c r="P717" i="30" s="1"/>
  <c r="P718" i="30" s="1"/>
  <c r="P719" i="30" s="1"/>
  <c r="P720" i="30" s="1"/>
  <c r="P721" i="30" s="1"/>
  <c r="P722" i="30" s="1"/>
  <c r="P723" i="30" s="1"/>
  <c r="P724" i="30" s="1"/>
  <c r="P725" i="30" s="1"/>
  <c r="P726" i="30" s="1"/>
  <c r="P727" i="30" s="1"/>
  <c r="P728" i="30" s="1"/>
  <c r="P729" i="30" s="1"/>
  <c r="P730" i="30" s="1"/>
  <c r="P731" i="30" s="1"/>
  <c r="P732" i="30" s="1"/>
  <c r="P733" i="30" s="1"/>
  <c r="P734" i="30" s="1"/>
  <c r="P735" i="30" s="1"/>
  <c r="P736" i="30" s="1"/>
  <c r="P737" i="30" s="1"/>
  <c r="P738" i="30" s="1"/>
  <c r="P739" i="30" s="1"/>
  <c r="P740" i="30" s="1"/>
  <c r="P741" i="30" s="1"/>
  <c r="P742" i="30" s="1"/>
  <c r="P743" i="30" s="1"/>
  <c r="P744" i="30" s="1"/>
  <c r="P745" i="30" s="1"/>
  <c r="P746" i="30" s="1"/>
  <c r="P747" i="30" s="1"/>
  <c r="P748" i="30" s="1"/>
  <c r="P749" i="30" s="1"/>
  <c r="P750" i="30" s="1"/>
  <c r="P751" i="30" s="1"/>
  <c r="P752" i="30" s="1"/>
  <c r="P753" i="30" s="1"/>
  <c r="P754" i="30" s="1"/>
  <c r="P755" i="30" s="1"/>
  <c r="P756" i="30" s="1"/>
  <c r="P757" i="30" s="1"/>
  <c r="P758" i="30" s="1"/>
  <c r="P759" i="30" s="1"/>
  <c r="P760" i="30" s="1"/>
  <c r="P761" i="30" s="1"/>
  <c r="P762" i="30" s="1"/>
  <c r="P763" i="30" s="1"/>
  <c r="P764" i="30" s="1"/>
  <c r="P765" i="30" s="1"/>
  <c r="P766" i="30" s="1"/>
  <c r="P767" i="30" s="1"/>
  <c r="P768" i="30" s="1"/>
  <c r="P769" i="30" s="1"/>
  <c r="P770" i="30" s="1"/>
  <c r="P771" i="30" s="1"/>
  <c r="P772" i="30" s="1"/>
  <c r="P773" i="30" s="1"/>
  <c r="P774" i="30" s="1"/>
  <c r="P775" i="30" s="1"/>
  <c r="P776" i="30" s="1"/>
  <c r="P777" i="30" s="1"/>
  <c r="P778" i="30" s="1"/>
  <c r="P779" i="30" s="1"/>
  <c r="P780" i="30" s="1"/>
  <c r="P781" i="30" s="1"/>
  <c r="P782" i="30" s="1"/>
  <c r="P783" i="30" s="1"/>
  <c r="P784" i="30" s="1"/>
  <c r="P785" i="30" s="1"/>
  <c r="P786" i="30" s="1"/>
  <c r="P787" i="30" s="1"/>
  <c r="P788" i="30" s="1"/>
  <c r="P789" i="30" s="1"/>
  <c r="P790" i="30" s="1"/>
  <c r="P791" i="30" s="1"/>
  <c r="P792" i="30" s="1"/>
  <c r="P793" i="30" s="1"/>
  <c r="P794" i="30" s="1"/>
  <c r="P795" i="30" s="1"/>
  <c r="P796" i="30" s="1"/>
  <c r="P797" i="30" s="1"/>
  <c r="P798" i="30" s="1"/>
  <c r="P799" i="30" s="1"/>
  <c r="P800" i="30" s="1"/>
  <c r="P801" i="30" s="1"/>
  <c r="P802" i="30" s="1"/>
  <c r="P803" i="30" s="1"/>
  <c r="P804" i="30" s="1"/>
  <c r="P805" i="30" s="1"/>
  <c r="P806" i="30" s="1"/>
  <c r="P807" i="30" s="1"/>
  <c r="P808" i="30" s="1"/>
  <c r="P809" i="30" s="1"/>
  <c r="P810" i="30" s="1"/>
  <c r="P811" i="30" s="1"/>
  <c r="P812" i="30" s="1"/>
  <c r="P813" i="30" s="1"/>
  <c r="P814" i="30" s="1"/>
  <c r="P815" i="30" s="1"/>
  <c r="P816" i="30" s="1"/>
  <c r="P817" i="30" s="1"/>
  <c r="P818" i="30" s="1"/>
  <c r="P819" i="30" s="1"/>
  <c r="P820" i="30" s="1"/>
  <c r="P821" i="30" s="1"/>
  <c r="P822" i="30" s="1"/>
  <c r="P823" i="30" s="1"/>
  <c r="P824" i="30" s="1"/>
  <c r="P825" i="30" s="1"/>
  <c r="P826" i="30" s="1"/>
  <c r="P827" i="30" s="1"/>
  <c r="P828" i="30" s="1"/>
  <c r="P829" i="30" s="1"/>
  <c r="P830" i="30" s="1"/>
  <c r="P831" i="30" s="1"/>
  <c r="P832" i="30" s="1"/>
  <c r="P833" i="30" s="1"/>
  <c r="P834" i="30" s="1"/>
  <c r="P835" i="30" s="1"/>
  <c r="P836" i="30" s="1"/>
  <c r="P837" i="30" s="1"/>
  <c r="P838" i="30" s="1"/>
  <c r="P839" i="30" s="1"/>
  <c r="P840" i="30" s="1"/>
  <c r="P841" i="30" s="1"/>
  <c r="P842" i="30" s="1"/>
  <c r="P843" i="30" s="1"/>
  <c r="P844" i="30" s="1"/>
  <c r="P845" i="30" s="1"/>
  <c r="P846" i="30" s="1"/>
  <c r="P847" i="30" s="1"/>
  <c r="P848" i="30" s="1"/>
  <c r="P849" i="30" s="1"/>
  <c r="P850" i="30" s="1"/>
  <c r="P851" i="30" s="1"/>
  <c r="P852" i="30" s="1"/>
  <c r="P853" i="30" s="1"/>
  <c r="P854" i="30" s="1"/>
  <c r="P855" i="30" s="1"/>
  <c r="P856" i="30" s="1"/>
  <c r="P857" i="30" s="1"/>
  <c r="P858" i="30" s="1"/>
  <c r="P859" i="30" s="1"/>
  <c r="P860" i="30" s="1"/>
  <c r="P861" i="30" s="1"/>
  <c r="P862" i="30" s="1"/>
  <c r="P863" i="30" s="1"/>
  <c r="P864" i="30" s="1"/>
  <c r="P865" i="30" s="1"/>
  <c r="P866" i="30" s="1"/>
  <c r="P867" i="30" s="1"/>
  <c r="P868" i="30" s="1"/>
  <c r="P869" i="30" s="1"/>
  <c r="P870" i="30" s="1"/>
  <c r="P871" i="30" s="1"/>
  <c r="P872" i="30" s="1"/>
  <c r="P873" i="30" s="1"/>
  <c r="P874" i="30" s="1"/>
  <c r="P875" i="30" s="1"/>
  <c r="P876" i="30" s="1"/>
  <c r="P877" i="30" s="1"/>
  <c r="P878" i="30" s="1"/>
  <c r="P879" i="30" s="1"/>
  <c r="P880" i="30" s="1"/>
  <c r="P881" i="30" s="1"/>
  <c r="P882" i="30" s="1"/>
  <c r="P883" i="30" s="1"/>
  <c r="P884" i="30" s="1"/>
  <c r="P885" i="30" s="1"/>
  <c r="P886" i="30" s="1"/>
  <c r="P887" i="30" s="1"/>
  <c r="P888" i="30" s="1"/>
  <c r="P889" i="30" s="1"/>
  <c r="P890" i="30" s="1"/>
  <c r="P891" i="30" s="1"/>
  <c r="P892" i="30" s="1"/>
  <c r="P893" i="30" s="1"/>
  <c r="P894" i="30" s="1"/>
  <c r="P895" i="30" s="1"/>
  <c r="P896" i="30" s="1"/>
  <c r="P897" i="30" s="1"/>
  <c r="P898" i="30" s="1"/>
  <c r="P899" i="30" s="1"/>
  <c r="P900" i="30" s="1"/>
  <c r="P901" i="30" s="1"/>
  <c r="P902" i="30" s="1"/>
  <c r="P903" i="30" s="1"/>
  <c r="P904" i="30" s="1"/>
  <c r="P905" i="30" s="1"/>
  <c r="P906" i="30" s="1"/>
  <c r="P907" i="30" s="1"/>
  <c r="P908" i="30" s="1"/>
  <c r="P909" i="30" s="1"/>
  <c r="P910" i="30" s="1"/>
  <c r="P911" i="30" s="1"/>
  <c r="P912" i="30" s="1"/>
  <c r="P913" i="30" s="1"/>
  <c r="P914" i="30" s="1"/>
  <c r="P915" i="30" s="1"/>
  <c r="P916" i="30" s="1"/>
  <c r="P917" i="30" s="1"/>
  <c r="P918" i="30" s="1"/>
  <c r="P919" i="30" s="1"/>
  <c r="P920" i="30" s="1"/>
  <c r="P921" i="30" s="1"/>
  <c r="P922" i="30" s="1"/>
  <c r="P923" i="30" s="1"/>
  <c r="P924" i="30" s="1"/>
  <c r="P925" i="30" s="1"/>
  <c r="P926" i="30" s="1"/>
  <c r="P927" i="30" s="1"/>
  <c r="P928" i="30" s="1"/>
  <c r="P929" i="30" s="1"/>
  <c r="P930" i="30" s="1"/>
  <c r="P931" i="30" s="1"/>
  <c r="P932" i="30" s="1"/>
  <c r="P933" i="30" s="1"/>
  <c r="P934" i="30" s="1"/>
  <c r="P935" i="30" s="1"/>
  <c r="P936" i="30" s="1"/>
  <c r="P937" i="30" s="1"/>
  <c r="P938" i="30" s="1"/>
  <c r="P939" i="30" s="1"/>
  <c r="P940" i="30" s="1"/>
  <c r="P941" i="30" s="1"/>
  <c r="P942" i="30" s="1"/>
  <c r="P943" i="30" s="1"/>
  <c r="P944" i="30" s="1"/>
  <c r="P945" i="30" s="1"/>
  <c r="P946" i="30" s="1"/>
  <c r="P947" i="30" s="1"/>
  <c r="P948" i="30" s="1"/>
  <c r="P949" i="30" s="1"/>
  <c r="P950" i="30" s="1"/>
  <c r="P951" i="30" s="1"/>
  <c r="P952" i="30" s="1"/>
  <c r="P953" i="30" s="1"/>
  <c r="P954" i="30" s="1"/>
  <c r="P955" i="30" s="1"/>
  <c r="P956" i="30" s="1"/>
  <c r="P957" i="30" s="1"/>
  <c r="P958" i="30" s="1"/>
  <c r="P959" i="30" s="1"/>
  <c r="P960" i="30" s="1"/>
  <c r="P961" i="30" s="1"/>
  <c r="P962" i="30" s="1"/>
  <c r="P963" i="30" s="1"/>
  <c r="P964" i="30" s="1"/>
  <c r="P965" i="30" s="1"/>
  <c r="P966" i="30" s="1"/>
  <c r="P967" i="30" s="1"/>
  <c r="P968" i="30" s="1"/>
  <c r="P969" i="30" s="1"/>
  <c r="P970" i="30" s="1"/>
  <c r="P971" i="30" s="1"/>
  <c r="P972" i="30" s="1"/>
  <c r="P973" i="30" s="1"/>
  <c r="P974" i="30" s="1"/>
  <c r="P975" i="30" s="1"/>
  <c r="P976" i="30" s="1"/>
  <c r="P977" i="30" s="1"/>
  <c r="P978" i="30" s="1"/>
  <c r="P979" i="30" s="1"/>
  <c r="P980" i="30" s="1"/>
  <c r="P981" i="30" s="1"/>
  <c r="P982" i="30" s="1"/>
  <c r="P983" i="30" s="1"/>
  <c r="P984" i="30" s="1"/>
  <c r="P985" i="30" s="1"/>
  <c r="P986" i="30" s="1"/>
  <c r="P987" i="30" s="1"/>
  <c r="P988" i="30" s="1"/>
  <c r="P989" i="30" s="1"/>
  <c r="P990" i="30" s="1"/>
  <c r="P991" i="30" s="1"/>
  <c r="P992" i="30" s="1"/>
  <c r="P993" i="30" s="1"/>
  <c r="P994" i="30" s="1"/>
  <c r="P995" i="30" s="1"/>
  <c r="P996" i="30" s="1"/>
  <c r="P997" i="30" s="1"/>
  <c r="P998" i="30" s="1"/>
  <c r="P999" i="30" s="1"/>
  <c r="P1000" i="30" s="1"/>
  <c r="P1001" i="30" s="1"/>
  <c r="P1002" i="30" s="1"/>
  <c r="P1003" i="30" s="1"/>
  <c r="P1004" i="30" s="1"/>
  <c r="P1005" i="30" s="1"/>
  <c r="P1006" i="30" s="1"/>
  <c r="P1007" i="30" s="1"/>
  <c r="P1008" i="30" s="1"/>
  <c r="P1009" i="30" s="1"/>
  <c r="P1010" i="30" s="1"/>
  <c r="P1011" i="30" s="1"/>
  <c r="P1012" i="30" s="1"/>
  <c r="P1013" i="30" s="1"/>
  <c r="P1014" i="30" s="1"/>
  <c r="P1015" i="30" s="1"/>
  <c r="P1016" i="30" s="1"/>
  <c r="P1017" i="30" s="1"/>
  <c r="P1018" i="30" s="1"/>
  <c r="P1019" i="30" s="1"/>
  <c r="P1020" i="30" s="1"/>
  <c r="P1021" i="30" s="1"/>
  <c r="P1022" i="30" s="1"/>
  <c r="P1023" i="30" s="1"/>
  <c r="P1024" i="30" s="1"/>
  <c r="P1025" i="30" s="1"/>
  <c r="P1026" i="30" s="1"/>
  <c r="P1027" i="30" s="1"/>
  <c r="P1028" i="30" s="1"/>
  <c r="P1029" i="30" s="1"/>
  <c r="P1030" i="30" s="1"/>
  <c r="P1031" i="30" s="1"/>
  <c r="P1032" i="30" s="1"/>
  <c r="P1033" i="30" s="1"/>
  <c r="P1034" i="30" s="1"/>
  <c r="P1035" i="30" s="1"/>
  <c r="P1036" i="30" s="1"/>
  <c r="P1037" i="30" s="1"/>
  <c r="P1038" i="30" s="1"/>
  <c r="P1039" i="30" s="1"/>
  <c r="P1040" i="30" s="1"/>
  <c r="P1041" i="30" s="1"/>
  <c r="P1042" i="30" s="1"/>
  <c r="P1043" i="30" s="1"/>
  <c r="P1044" i="30" s="1"/>
  <c r="P1045" i="30" s="1"/>
  <c r="P1046" i="30" s="1"/>
  <c r="P1047" i="30" s="1"/>
  <c r="P1048" i="30" s="1"/>
  <c r="P1049" i="30" s="1"/>
  <c r="P1050" i="30" s="1"/>
  <c r="P1051" i="30" s="1"/>
  <c r="P1052" i="30" s="1"/>
  <c r="P1053" i="30" s="1"/>
  <c r="P1054" i="30" s="1"/>
  <c r="P1055" i="30" s="1"/>
  <c r="P1056" i="30" s="1"/>
  <c r="P1057" i="30" s="1"/>
  <c r="P1058" i="30" s="1"/>
  <c r="P1059" i="30" s="1"/>
  <c r="P1060" i="30" s="1"/>
  <c r="P1061" i="30" s="1"/>
  <c r="P1062" i="30" s="1"/>
  <c r="P1063" i="30" s="1"/>
  <c r="P1064" i="30" s="1"/>
  <c r="P1065" i="30" s="1"/>
  <c r="P1066" i="30" s="1"/>
  <c r="P1067" i="30" s="1"/>
  <c r="P1068" i="30" s="1"/>
  <c r="P1069" i="30" s="1"/>
  <c r="P1070" i="30" s="1"/>
  <c r="P1071" i="30" s="1"/>
  <c r="P1072" i="30" s="1"/>
  <c r="P1073" i="30" s="1"/>
  <c r="P1074" i="30" s="1"/>
  <c r="P1075" i="30" s="1"/>
  <c r="P1076" i="30" s="1"/>
  <c r="P1077" i="30" s="1"/>
  <c r="P1078" i="30" s="1"/>
  <c r="P1079" i="30" s="1"/>
  <c r="P1080" i="30" s="1"/>
  <c r="P1081" i="30" s="1"/>
  <c r="P1082" i="30" s="1"/>
  <c r="P1083" i="30" s="1"/>
  <c r="P1084" i="30" s="1"/>
  <c r="P1085" i="30" s="1"/>
  <c r="P1086" i="30" s="1"/>
  <c r="P1087" i="30" s="1"/>
  <c r="P1088" i="30" s="1"/>
  <c r="P1089" i="30" s="1"/>
  <c r="P1090" i="30" s="1"/>
  <c r="P1091" i="30" s="1"/>
  <c r="P1092" i="30" s="1"/>
  <c r="P1093" i="30" s="1"/>
  <c r="P1094" i="30" s="1"/>
  <c r="P1095" i="30" s="1"/>
  <c r="P1096" i="30" s="1"/>
  <c r="P1097" i="30" s="1"/>
  <c r="P1098" i="30" s="1"/>
  <c r="P1099" i="30" s="1"/>
  <c r="P1100" i="30" s="1"/>
  <c r="P1101" i="30" s="1"/>
  <c r="P1102" i="30" s="1"/>
  <c r="P1103" i="30" s="1"/>
  <c r="P1104" i="30" s="1"/>
  <c r="P1105" i="30" s="1"/>
  <c r="P1106" i="30" s="1"/>
  <c r="P1107" i="30" s="1"/>
  <c r="P1108" i="30" s="1"/>
  <c r="P1109" i="30" s="1"/>
  <c r="P1110" i="30" s="1"/>
  <c r="P1111" i="30" s="1"/>
  <c r="P1112" i="30" s="1"/>
  <c r="P1113" i="30" s="1"/>
  <c r="P1114" i="30" s="1"/>
  <c r="P1115" i="30" s="1"/>
  <c r="P1116" i="30" s="1"/>
  <c r="P1117" i="30" s="1"/>
  <c r="P1118" i="30" s="1"/>
  <c r="P1119" i="30" s="1"/>
  <c r="P1120" i="30" s="1"/>
  <c r="P1121" i="30" s="1"/>
  <c r="P1122" i="30" s="1"/>
  <c r="P1123" i="30" s="1"/>
  <c r="P1124" i="30" s="1"/>
  <c r="P1125" i="30" s="1"/>
  <c r="P1126" i="30" s="1"/>
  <c r="P1127" i="30" s="1"/>
  <c r="P1128" i="30" s="1"/>
  <c r="P1129" i="30" s="1"/>
  <c r="P1130" i="30" s="1"/>
  <c r="P1131" i="30" s="1"/>
  <c r="P1132" i="30" s="1"/>
  <c r="P1133" i="30" s="1"/>
  <c r="P1134" i="30" s="1"/>
  <c r="P1135" i="30" s="1"/>
  <c r="P1136" i="30" s="1"/>
  <c r="P1137" i="30" s="1"/>
  <c r="P1138" i="30" s="1"/>
  <c r="P1139" i="30" s="1"/>
  <c r="P1140" i="30" s="1"/>
  <c r="P1141" i="30" s="1"/>
  <c r="P1142" i="30" s="1"/>
  <c r="P1143" i="30" s="1"/>
  <c r="P1144" i="30" s="1"/>
  <c r="P1145" i="30" s="1"/>
  <c r="P1146" i="30" s="1"/>
  <c r="P1147" i="30" s="1"/>
  <c r="P1148" i="30" s="1"/>
  <c r="P1149" i="30" s="1"/>
  <c r="P1150" i="30" s="1"/>
  <c r="P1151" i="30" s="1"/>
  <c r="P1152" i="30" s="1"/>
  <c r="P1153" i="30" s="1"/>
  <c r="P1154" i="30" s="1"/>
  <c r="P1155" i="30" s="1"/>
  <c r="P1156" i="30" s="1"/>
  <c r="P1157" i="30" s="1"/>
  <c r="P1158" i="30" s="1"/>
  <c r="P1159" i="30" s="1"/>
  <c r="P1160" i="30" s="1"/>
  <c r="P1161" i="30" s="1"/>
  <c r="P1162" i="30" s="1"/>
  <c r="P1163" i="30" s="1"/>
  <c r="P1164" i="30" s="1"/>
  <c r="P1165" i="30" s="1"/>
  <c r="P1166" i="30" s="1"/>
  <c r="P1167" i="30" s="1"/>
  <c r="P1168" i="30" s="1"/>
  <c r="P1169" i="30" s="1"/>
  <c r="P1170" i="30" s="1"/>
  <c r="P1171" i="30" s="1"/>
  <c r="P1172" i="30" s="1"/>
  <c r="P1173" i="30" s="1"/>
  <c r="P1174" i="30" s="1"/>
  <c r="P1175" i="30" s="1"/>
  <c r="P1176" i="30" s="1"/>
  <c r="P1177" i="30" s="1"/>
  <c r="P1178" i="30" s="1"/>
  <c r="P1179" i="30" s="1"/>
  <c r="P1180" i="30" s="1"/>
  <c r="P1181" i="30" s="1"/>
  <c r="P1182" i="30" s="1"/>
  <c r="P1183" i="30" s="1"/>
  <c r="P1184" i="30" s="1"/>
  <c r="P1185" i="30" s="1"/>
  <c r="P1186" i="30" s="1"/>
  <c r="P1187" i="30" s="1"/>
  <c r="P1188" i="30" s="1"/>
  <c r="P1189" i="30" s="1"/>
  <c r="P1190" i="30" s="1"/>
  <c r="P1191" i="30" s="1"/>
  <c r="P1192" i="30" s="1"/>
  <c r="P1193" i="30" s="1"/>
  <c r="P1194" i="30" s="1"/>
  <c r="P1195" i="30" s="1"/>
  <c r="P1196" i="30" s="1"/>
  <c r="P1197" i="30" s="1"/>
  <c r="P1198" i="30" s="1"/>
  <c r="P1199" i="30" s="1"/>
  <c r="P1200" i="30" s="1"/>
  <c r="P1201" i="30" s="1"/>
  <c r="P1202" i="30" s="1"/>
  <c r="P1203" i="30" s="1"/>
  <c r="P1204" i="30" s="1"/>
  <c r="P1205" i="30" s="1"/>
  <c r="P1206" i="30" s="1"/>
  <c r="P1207" i="30" s="1"/>
  <c r="P1208" i="30" s="1"/>
  <c r="P1209" i="30" s="1"/>
  <c r="P1210" i="30" s="1"/>
  <c r="P1211" i="30" s="1"/>
  <c r="P1212" i="30" s="1"/>
  <c r="P1213" i="30" s="1"/>
  <c r="P1214" i="30" s="1"/>
  <c r="P1215" i="30" s="1"/>
  <c r="P1216" i="30" s="1"/>
  <c r="P1217" i="30" s="1"/>
  <c r="P1218" i="30" s="1"/>
  <c r="P1219" i="30" s="1"/>
  <c r="P1220" i="30" s="1"/>
  <c r="P1221" i="30" s="1"/>
  <c r="P1222" i="30" s="1"/>
  <c r="P1223" i="30" s="1"/>
  <c r="P1224" i="30" s="1"/>
  <c r="P1225" i="30" s="1"/>
  <c r="P1226" i="30" s="1"/>
  <c r="P1227" i="30" s="1"/>
  <c r="P1228" i="30" s="1"/>
  <c r="P1229" i="30" s="1"/>
  <c r="P1230" i="30" s="1"/>
  <c r="P1231" i="30" s="1"/>
  <c r="P1232" i="30" s="1"/>
  <c r="P1233" i="30" s="1"/>
  <c r="P1234" i="30" s="1"/>
  <c r="P1235" i="30" s="1"/>
  <c r="P1236" i="30" s="1"/>
  <c r="P1237" i="30" s="1"/>
  <c r="P1238" i="30" s="1"/>
  <c r="P1239" i="30" s="1"/>
  <c r="P1240" i="30" s="1"/>
  <c r="P1241" i="30" s="1"/>
  <c r="P1242" i="30" s="1"/>
  <c r="P1243" i="30" s="1"/>
  <c r="P1244" i="30" s="1"/>
  <c r="P1245" i="30" s="1"/>
  <c r="P1246" i="30" s="1"/>
  <c r="P1247" i="30" s="1"/>
  <c r="P1248" i="30" s="1"/>
  <c r="K4" i="28"/>
  <c r="O4" i="28" l="1"/>
  <c r="D1" i="30" l="1"/>
  <c r="T4" i="28"/>
  <c r="V4" i="28" s="1"/>
  <c r="W4" i="28" s="1"/>
  <c r="W5" i="28" s="1"/>
  <c r="W6" i="28" s="1"/>
  <c r="W7" i="28" s="1"/>
  <c r="W8" i="28" s="1"/>
  <c r="W9" i="28" s="1"/>
  <c r="W10" i="28" s="1"/>
  <c r="W11" i="28" s="1"/>
  <c r="W12" i="28" s="1"/>
  <c r="W13" i="28" s="1"/>
  <c r="W14" i="28" s="1"/>
  <c r="W15" i="28" s="1"/>
  <c r="W16" i="28" s="1"/>
  <c r="W17" i="28" s="1"/>
  <c r="W18" i="28" s="1"/>
  <c r="W19" i="28" s="1"/>
  <c r="W20" i="28" s="1"/>
  <c r="W21" i="28" s="1"/>
  <c r="W22" i="28" s="1"/>
  <c r="W23" i="28" s="1"/>
  <c r="W24" i="28" s="1"/>
  <c r="W25" i="28" s="1"/>
  <c r="W26" i="28" s="1"/>
  <c r="W27" i="28" s="1"/>
  <c r="W28" i="28" s="1"/>
  <c r="W29" i="28" s="1"/>
  <c r="W30" i="28" s="1"/>
  <c r="W31" i="28" s="1"/>
  <c r="W32" i="28" s="1"/>
  <c r="W33" i="28" s="1"/>
  <c r="W34" i="28" s="1"/>
  <c r="W35" i="28" s="1"/>
  <c r="W36" i="28" s="1"/>
  <c r="W37" i="28" s="1"/>
  <c r="W38" i="28" s="1"/>
  <c r="W39" i="28" s="1"/>
  <c r="W40" i="28" s="1"/>
  <c r="W41" i="28" s="1"/>
  <c r="W42" i="28" s="1"/>
  <c r="W43" i="28" s="1"/>
  <c r="W44" i="28" s="1"/>
  <c r="W45" i="28" s="1"/>
  <c r="W46" i="28" s="1"/>
  <c r="W47" i="28" s="1"/>
  <c r="W48" i="28" s="1"/>
  <c r="W49" i="28" s="1"/>
  <c r="W50" i="28" s="1"/>
  <c r="W51" i="28" s="1"/>
  <c r="W52" i="28" s="1"/>
  <c r="W53" i="28" s="1"/>
  <c r="W54" i="28" s="1"/>
  <c r="W55" i="28" s="1"/>
  <c r="W56" i="28" s="1"/>
  <c r="W57" i="28" s="1"/>
  <c r="W58" i="28" s="1"/>
  <c r="W59" i="28" s="1"/>
  <c r="W60" i="28" s="1"/>
  <c r="W61" i="28" s="1"/>
  <c r="W62" i="28" s="1"/>
  <c r="W63" i="28" s="1"/>
  <c r="W64" i="28" s="1"/>
  <c r="W65" i="28" s="1"/>
  <c r="W66" i="28" s="1"/>
  <c r="W67" i="28" s="1"/>
  <c r="W68" i="28" s="1"/>
  <c r="W69" i="28" s="1"/>
  <c r="W70" i="28" s="1"/>
  <c r="W71" i="28" s="1"/>
  <c r="W72" i="28" s="1"/>
  <c r="W73" i="28" s="1"/>
  <c r="W74" i="28" s="1"/>
  <c r="W75" i="28" s="1"/>
  <c r="W76" i="28" s="1"/>
  <c r="W77" i="28" s="1"/>
  <c r="W78" i="28" s="1"/>
  <c r="W79" i="28" s="1"/>
  <c r="W80" i="28" s="1"/>
  <c r="W81" i="28" s="1"/>
  <c r="W82" i="28" s="1"/>
  <c r="W83" i="28" s="1"/>
  <c r="W84" i="28" s="1"/>
  <c r="W85" i="28" s="1"/>
  <c r="W86" i="28" s="1"/>
  <c r="W87" i="28" s="1"/>
  <c r="W88" i="28" s="1"/>
  <c r="W89" i="28" s="1"/>
  <c r="W90" i="28" s="1"/>
  <c r="W91" i="28" s="1"/>
  <c r="W92" i="28" s="1"/>
  <c r="W93" i="28" s="1"/>
  <c r="W94" i="28" s="1"/>
  <c r="W95" i="28" s="1"/>
  <c r="W96" i="28" s="1"/>
  <c r="W97" i="28" s="1"/>
  <c r="W98" i="28" s="1"/>
  <c r="W99" i="28" s="1"/>
  <c r="W100" i="28" s="1"/>
  <c r="W101" i="28" s="1"/>
  <c r="W102" i="28" s="1"/>
  <c r="W103" i="28" s="1"/>
  <c r="W104" i="28" s="1"/>
  <c r="W105" i="28" s="1"/>
  <c r="W106" i="28" s="1"/>
  <c r="W107" i="28" s="1"/>
  <c r="W108" i="28" s="1"/>
  <c r="W109" i="28" s="1"/>
  <c r="W110" i="28" s="1"/>
  <c r="W111" i="28" s="1"/>
  <c r="W112" i="28" s="1"/>
  <c r="W113" i="28" s="1"/>
  <c r="W114" i="28" s="1"/>
  <c r="W115" i="28" s="1"/>
  <c r="W116" i="28" s="1"/>
  <c r="W117" i="28" s="1"/>
  <c r="W118" i="28" s="1"/>
  <c r="W119" i="28" s="1"/>
  <c r="W120" i="28" s="1"/>
  <c r="W121" i="28" s="1"/>
  <c r="W122" i="28" s="1"/>
  <c r="W123" i="28" s="1"/>
  <c r="W124" i="28" s="1"/>
  <c r="W125" i="28" s="1"/>
  <c r="W126" i="28" s="1"/>
  <c r="W127" i="28" s="1"/>
  <c r="W128" i="28" s="1"/>
  <c r="W129" i="28" s="1"/>
  <c r="W130" i="28" s="1"/>
  <c r="W131" i="28" s="1"/>
  <c r="W132" i="28" s="1"/>
  <c r="W133" i="28" s="1"/>
  <c r="W134" i="28" s="1"/>
  <c r="W135" i="28" s="1"/>
  <c r="W136" i="28" s="1"/>
  <c r="W137" i="28" s="1"/>
  <c r="W138" i="28" s="1"/>
  <c r="W139" i="28" s="1"/>
  <c r="W140" i="28" s="1"/>
  <c r="W141" i="28" s="1"/>
  <c r="W142" i="28" s="1"/>
  <c r="W143" i="28" s="1"/>
  <c r="W144" i="28" s="1"/>
  <c r="W145" i="28" s="1"/>
  <c r="W146" i="28" s="1"/>
  <c r="W147" i="28" s="1"/>
  <c r="W148" i="28" s="1"/>
  <c r="W149" i="28" s="1"/>
  <c r="W150" i="28" s="1"/>
  <c r="W151" i="28" s="1"/>
  <c r="W152" i="28" s="1"/>
  <c r="W153" i="28" s="1"/>
  <c r="W154" i="28" s="1"/>
  <c r="W155" i="28" s="1"/>
  <c r="W156" i="28" s="1"/>
  <c r="W157" i="28" s="1"/>
  <c r="W158" i="28" s="1"/>
  <c r="W159" i="28" s="1"/>
  <c r="W160" i="28" s="1"/>
  <c r="W161" i="28" s="1"/>
  <c r="W162" i="28" s="1"/>
  <c r="W163" i="28" s="1"/>
  <c r="W164" i="28" s="1"/>
  <c r="W165" i="28" s="1"/>
  <c r="W166" i="28" s="1"/>
  <c r="W167" i="28" s="1"/>
  <c r="W168" i="28" s="1"/>
  <c r="W169" i="28" s="1"/>
  <c r="W170" i="28" s="1"/>
  <c r="W171" i="28" s="1"/>
  <c r="W172" i="28" s="1"/>
  <c r="W173" i="28" s="1"/>
  <c r="W174" i="28" s="1"/>
  <c r="W175" i="28" s="1"/>
  <c r="W176" i="28" s="1"/>
  <c r="W177" i="28" s="1"/>
  <c r="W178" i="28" s="1"/>
  <c r="W179" i="28" s="1"/>
  <c r="W180" i="28" s="1"/>
  <c r="W181" i="28" s="1"/>
  <c r="W182" i="28" s="1"/>
  <c r="W183" i="28" s="1"/>
  <c r="W184" i="28" s="1"/>
  <c r="W185" i="28" s="1"/>
  <c r="W186" i="28" s="1"/>
  <c r="W187" i="28" s="1"/>
  <c r="W188" i="28" s="1"/>
  <c r="W189" i="28" s="1"/>
  <c r="W190" i="28" s="1"/>
  <c r="W191" i="28" s="1"/>
  <c r="W192" i="28" s="1"/>
  <c r="W193" i="28" s="1"/>
  <c r="W194" i="28" s="1"/>
  <c r="W195" i="28" s="1"/>
  <c r="W196" i="28" s="1"/>
  <c r="W197" i="28" s="1"/>
  <c r="W198" i="28" s="1"/>
  <c r="W199" i="28" s="1"/>
  <c r="W200" i="28" s="1"/>
  <c r="W201" i="28" s="1"/>
  <c r="W202" i="28" s="1"/>
  <c r="W203" i="28" s="1"/>
  <c r="W204" i="28" s="1"/>
  <c r="W205" i="28" s="1"/>
  <c r="W206" i="28" s="1"/>
  <c r="W207" i="28" s="1"/>
  <c r="W208" i="28" s="1"/>
  <c r="W209" i="28" s="1"/>
  <c r="W210" i="28" s="1"/>
  <c r="W211" i="28" s="1"/>
  <c r="W212" i="28" s="1"/>
  <c r="W213" i="28" s="1"/>
  <c r="W214" i="28" s="1"/>
  <c r="W215" i="28" s="1"/>
  <c r="W216" i="28" s="1"/>
  <c r="W217" i="28" s="1"/>
  <c r="W218" i="28" s="1"/>
  <c r="W219" i="28" s="1"/>
  <c r="W220" i="28" s="1"/>
  <c r="W221" i="28" s="1"/>
  <c r="W222" i="28" s="1"/>
  <c r="W223" i="28" s="1"/>
  <c r="W224" i="28" s="1"/>
  <c r="W225" i="28" s="1"/>
  <c r="W226" i="28" s="1"/>
  <c r="W227" i="28" s="1"/>
  <c r="W228" i="28" s="1"/>
  <c r="W229" i="28" s="1"/>
  <c r="W230" i="28" s="1"/>
  <c r="W231" i="28" s="1"/>
  <c r="W232" i="28" s="1"/>
  <c r="W233" i="28" s="1"/>
  <c r="W234" i="28" s="1"/>
  <c r="W235" i="28" s="1"/>
  <c r="W236" i="28" s="1"/>
  <c r="W237" i="28" s="1"/>
  <c r="W238" i="28" s="1"/>
  <c r="W239" i="28" s="1"/>
  <c r="W240" i="28" s="1"/>
  <c r="W241" i="28" s="1"/>
  <c r="W242" i="28" s="1"/>
  <c r="W243" i="28" s="1"/>
  <c r="W244" i="28" s="1"/>
  <c r="W245" i="28" s="1"/>
  <c r="W246" i="28" s="1"/>
  <c r="W247" i="28" s="1"/>
  <c r="W248" i="28" s="1"/>
  <c r="W249" i="28" s="1"/>
  <c r="W250" i="28" s="1"/>
  <c r="W251" i="28" s="1"/>
  <c r="W252" i="28" s="1"/>
  <c r="W253" i="28" s="1"/>
  <c r="W254" i="28" s="1"/>
  <c r="W255" i="28" s="1"/>
  <c r="W256" i="28" s="1"/>
  <c r="W257" i="28" s="1"/>
  <c r="W258" i="28" s="1"/>
  <c r="W259" i="28" s="1"/>
  <c r="W260" i="28" s="1"/>
  <c r="W261" i="28" s="1"/>
  <c r="W262" i="28" s="1"/>
  <c r="W263" i="28" s="1"/>
  <c r="W264" i="28" s="1"/>
  <c r="W265" i="28" s="1"/>
  <c r="W266" i="28" s="1"/>
  <c r="W267" i="28" s="1"/>
  <c r="W268" i="28" s="1"/>
  <c r="W269" i="28" s="1"/>
  <c r="W270" i="28" s="1"/>
  <c r="W271" i="28" s="1"/>
  <c r="W272" i="28" s="1"/>
  <c r="W273" i="28" s="1"/>
  <c r="W274" i="28" s="1"/>
  <c r="W275" i="28" s="1"/>
  <c r="W276" i="28" s="1"/>
  <c r="W277" i="28" s="1"/>
  <c r="W278" i="28" s="1"/>
  <c r="W279" i="28" s="1"/>
  <c r="W280" i="28" s="1"/>
  <c r="W281" i="28" s="1"/>
  <c r="W282" i="28" s="1"/>
  <c r="W283" i="28" s="1"/>
  <c r="W284" i="28" s="1"/>
  <c r="W285" i="28" s="1"/>
  <c r="W286" i="28" s="1"/>
  <c r="W287" i="28" s="1"/>
  <c r="W288" i="28" s="1"/>
  <c r="W289" i="28" s="1"/>
  <c r="W290" i="28" s="1"/>
  <c r="W291" i="28" s="1"/>
  <c r="W292" i="28" s="1"/>
  <c r="W293" i="28" s="1"/>
  <c r="W294" i="28" s="1"/>
  <c r="W295" i="28" s="1"/>
  <c r="W296" i="28" s="1"/>
  <c r="W297" i="28" s="1"/>
  <c r="W298" i="28" s="1"/>
  <c r="W299" i="28" s="1"/>
  <c r="W300" i="28" s="1"/>
  <c r="W301" i="28" s="1"/>
  <c r="W302" i="28" s="1"/>
  <c r="W303" i="28" s="1"/>
  <c r="W304" i="28" s="1"/>
  <c r="W305" i="28" s="1"/>
  <c r="W306" i="28" s="1"/>
  <c r="W307" i="28" s="1"/>
  <c r="W308" i="28" s="1"/>
  <c r="W309" i="28" s="1"/>
  <c r="W310" i="28" s="1"/>
  <c r="W311" i="28" s="1"/>
  <c r="W312" i="28" s="1"/>
  <c r="W313" i="28" s="1"/>
  <c r="W314" i="28" s="1"/>
  <c r="W315" i="28" s="1"/>
  <c r="W316" i="28" s="1"/>
  <c r="W317" i="28" s="1"/>
  <c r="W318" i="28" s="1"/>
  <c r="W319" i="28" s="1"/>
  <c r="W320" i="28" s="1"/>
  <c r="W321" i="28" s="1"/>
  <c r="W322" i="28" s="1"/>
  <c r="W323" i="28" s="1"/>
  <c r="W324" i="28" s="1"/>
  <c r="W325" i="28" s="1"/>
  <c r="W326" i="28" s="1"/>
  <c r="W327" i="28" s="1"/>
  <c r="W328" i="28" s="1"/>
  <c r="W329" i="28" s="1"/>
  <c r="W330" i="28" s="1"/>
  <c r="W331" i="28" s="1"/>
  <c r="W332" i="28" s="1"/>
  <c r="W333" i="28" s="1"/>
  <c r="W334" i="28" s="1"/>
  <c r="W335" i="28" s="1"/>
  <c r="W336" i="28" s="1"/>
  <c r="W337" i="28" s="1"/>
  <c r="W338" i="28" s="1"/>
  <c r="W339" i="28" s="1"/>
  <c r="W340" i="28" s="1"/>
  <c r="W341" i="28" s="1"/>
  <c r="W342" i="28" s="1"/>
  <c r="W343" i="28" s="1"/>
  <c r="W344" i="28" s="1"/>
  <c r="W345" i="28" s="1"/>
  <c r="W346" i="28" s="1"/>
  <c r="W347" i="28" s="1"/>
  <c r="W348" i="28" s="1"/>
  <c r="W349" i="28" s="1"/>
  <c r="W350" i="28" s="1"/>
  <c r="W351" i="28" s="1"/>
  <c r="W352" i="28" s="1"/>
  <c r="W353" i="28" s="1"/>
  <c r="W354" i="28" s="1"/>
  <c r="W355" i="28" s="1"/>
  <c r="W356" i="28" s="1"/>
  <c r="W357" i="28" s="1"/>
  <c r="W358" i="28" s="1"/>
  <c r="W359" i="28" s="1"/>
  <c r="W360" i="28" s="1"/>
  <c r="W361" i="28" s="1"/>
  <c r="W362" i="28" s="1"/>
  <c r="W363" i="28" s="1"/>
  <c r="W364" i="28" s="1"/>
  <c r="W365" i="28" s="1"/>
  <c r="W366" i="28" s="1"/>
  <c r="W367" i="28" s="1"/>
  <c r="W368" i="28" s="1"/>
  <c r="W369" i="28" s="1"/>
  <c r="W370" i="28" s="1"/>
  <c r="W371" i="28" s="1"/>
  <c r="W372" i="28" s="1"/>
  <c r="W373" i="28" s="1"/>
  <c r="W374" i="28" s="1"/>
  <c r="W375" i="28" s="1"/>
  <c r="W376" i="28" s="1"/>
  <c r="W377" i="28" s="1"/>
  <c r="W378" i="28" s="1"/>
  <c r="W379" i="28" s="1"/>
  <c r="W380" i="28" s="1"/>
  <c r="W381" i="28" s="1"/>
  <c r="W382" i="28" s="1"/>
  <c r="W383" i="28" s="1"/>
  <c r="W384" i="28" s="1"/>
  <c r="W385" i="28" s="1"/>
  <c r="W386" i="28" s="1"/>
  <c r="W387" i="28" s="1"/>
  <c r="W388" i="28" s="1"/>
  <c r="W389" i="28" s="1"/>
  <c r="W390" i="28" s="1"/>
  <c r="W391" i="28" s="1"/>
  <c r="W392" i="28" s="1"/>
  <c r="W393" i="28" s="1"/>
  <c r="W394" i="28" s="1"/>
  <c r="W395" i="28" s="1"/>
  <c r="W396" i="28" s="1"/>
  <c r="W397" i="28" s="1"/>
  <c r="W398" i="28" s="1"/>
  <c r="W399" i="28" s="1"/>
  <c r="W400" i="28" s="1"/>
  <c r="W401" i="28" s="1"/>
  <c r="W402" i="28" s="1"/>
  <c r="W403" i="28" s="1"/>
  <c r="W404" i="28" s="1"/>
  <c r="W405" i="28" s="1"/>
  <c r="W406" i="28" s="1"/>
  <c r="W407" i="28" s="1"/>
  <c r="W408" i="28" s="1"/>
  <c r="W409" i="28" s="1"/>
  <c r="W410" i="28" s="1"/>
  <c r="W411" i="28" s="1"/>
  <c r="W412" i="28" s="1"/>
  <c r="W413" i="28" s="1"/>
  <c r="W414" i="28" s="1"/>
  <c r="W415" i="28" s="1"/>
  <c r="W416" i="28" s="1"/>
  <c r="W417" i="28" s="1"/>
  <c r="W418" i="28" s="1"/>
  <c r="W419" i="28" s="1"/>
  <c r="W420" i="28" s="1"/>
  <c r="W421" i="28" s="1"/>
  <c r="W422" i="28" s="1"/>
  <c r="W423" i="28" s="1"/>
  <c r="W424" i="28" s="1"/>
  <c r="W425" i="28" s="1"/>
  <c r="W426" i="28" s="1"/>
  <c r="W427" i="28" s="1"/>
  <c r="W428" i="28" s="1"/>
  <c r="W429" i="28" s="1"/>
  <c r="W430" i="28" s="1"/>
  <c r="W431" i="28" s="1"/>
  <c r="W432" i="28" s="1"/>
  <c r="W433" i="28" s="1"/>
  <c r="W434" i="28" s="1"/>
  <c r="W435" i="28" s="1"/>
  <c r="W436" i="28" s="1"/>
  <c r="W437" i="28" s="1"/>
  <c r="W438" i="28" s="1"/>
  <c r="W439" i="28" s="1"/>
  <c r="W440" i="28" s="1"/>
  <c r="W441" i="28" s="1"/>
  <c r="W442" i="28" s="1"/>
  <c r="W443" i="28" s="1"/>
  <c r="W444" i="28" s="1"/>
  <c r="W445" i="28" s="1"/>
  <c r="W446" i="28" s="1"/>
  <c r="W447" i="28" s="1"/>
  <c r="W448" i="28" s="1"/>
  <c r="W449" i="28" s="1"/>
  <c r="W450" i="28" s="1"/>
  <c r="W451" i="28" s="1"/>
  <c r="W452" i="28" s="1"/>
  <c r="W453" i="28" s="1"/>
  <c r="W454" i="28" s="1"/>
  <c r="W455" i="28" s="1"/>
  <c r="W456" i="28" s="1"/>
  <c r="W457" i="28" s="1"/>
  <c r="W458" i="28" s="1"/>
  <c r="W459" i="28" s="1"/>
  <c r="W460" i="28" s="1"/>
  <c r="W461" i="28" s="1"/>
  <c r="W462" i="28" s="1"/>
  <c r="W463" i="28" s="1"/>
  <c r="W464" i="28" s="1"/>
  <c r="W465" i="28" s="1"/>
  <c r="W466" i="28" s="1"/>
  <c r="W467" i="28" s="1"/>
  <c r="W468" i="28" s="1"/>
  <c r="W469" i="28" s="1"/>
  <c r="W470" i="28" s="1"/>
  <c r="W471" i="28" s="1"/>
  <c r="W472" i="28" s="1"/>
  <c r="W473" i="28" s="1"/>
  <c r="W474" i="28" s="1"/>
  <c r="W475" i="28" s="1"/>
  <c r="W476" i="28" s="1"/>
  <c r="W477" i="28" s="1"/>
  <c r="W478" i="28" s="1"/>
  <c r="W479" i="28" s="1"/>
  <c r="W480" i="28" s="1"/>
  <c r="W481" i="28" s="1"/>
  <c r="W482" i="28" s="1"/>
  <c r="W483" i="28" s="1"/>
  <c r="W484" i="28" s="1"/>
  <c r="W485" i="28" s="1"/>
  <c r="W486" i="28" s="1"/>
  <c r="W487" i="28" s="1"/>
  <c r="W488" i="28" s="1"/>
  <c r="W489" i="28" s="1"/>
  <c r="W490" i="28" s="1"/>
  <c r="W491" i="28" s="1"/>
  <c r="W492" i="28" s="1"/>
  <c r="W493" i="28" s="1"/>
  <c r="W494" i="28" s="1"/>
  <c r="W495" i="28" s="1"/>
  <c r="W496" i="28" s="1"/>
  <c r="W497" i="28" s="1"/>
  <c r="W498" i="28" s="1"/>
  <c r="W499" i="28" s="1"/>
  <c r="W500" i="28" s="1"/>
  <c r="W501" i="28" s="1"/>
  <c r="W502" i="28" s="1"/>
  <c r="W503" i="28" s="1"/>
  <c r="W504" i="28" s="1"/>
  <c r="W505" i="28" s="1"/>
  <c r="W506" i="28" s="1"/>
  <c r="W507" i="28" s="1"/>
  <c r="W508" i="28" s="1"/>
  <c r="W509" i="28" s="1"/>
  <c r="W510" i="28" s="1"/>
  <c r="W511" i="28" s="1"/>
  <c r="W512" i="28" s="1"/>
  <c r="W513" i="28" s="1"/>
  <c r="W514" i="28" s="1"/>
  <c r="W515" i="28" s="1"/>
  <c r="W516" i="28" s="1"/>
  <c r="W517" i="28" s="1"/>
  <c r="W518" i="28" s="1"/>
  <c r="W519" i="28" s="1"/>
  <c r="W520" i="28" s="1"/>
  <c r="W521" i="28" s="1"/>
  <c r="W522" i="28" s="1"/>
  <c r="W523" i="28" s="1"/>
  <c r="W524" i="28" s="1"/>
  <c r="W525" i="28" s="1"/>
  <c r="W526" i="28" s="1"/>
  <c r="W527" i="28" s="1"/>
  <c r="W528" i="28" s="1"/>
  <c r="W529" i="28" s="1"/>
  <c r="W530" i="28" s="1"/>
  <c r="W531" i="28" s="1"/>
  <c r="W532" i="28" s="1"/>
  <c r="W533" i="28" s="1"/>
  <c r="W534" i="28" s="1"/>
  <c r="W535" i="28" s="1"/>
  <c r="W536" i="28" s="1"/>
  <c r="W537" i="28" s="1"/>
  <c r="W538" i="28" s="1"/>
  <c r="W539" i="28" s="1"/>
  <c r="W540" i="28" s="1"/>
  <c r="W541" i="28" s="1"/>
  <c r="W542" i="28" s="1"/>
  <c r="W543" i="28" s="1"/>
  <c r="W544" i="28" s="1"/>
  <c r="W545" i="28" s="1"/>
  <c r="W546" i="28" s="1"/>
  <c r="W547" i="28" s="1"/>
  <c r="W548" i="28" s="1"/>
  <c r="W549" i="28" s="1"/>
  <c r="W550" i="28" s="1"/>
  <c r="W551" i="28" s="1"/>
  <c r="W552" i="28" s="1"/>
  <c r="W553" i="28" s="1"/>
  <c r="W554" i="28" s="1"/>
  <c r="W555" i="28" s="1"/>
  <c r="W556" i="28" s="1"/>
  <c r="W557" i="28" s="1"/>
  <c r="W558" i="28" s="1"/>
  <c r="W559" i="28" s="1"/>
  <c r="W560" i="28" s="1"/>
  <c r="W561" i="28" s="1"/>
  <c r="W562" i="28" s="1"/>
  <c r="W563" i="28" s="1"/>
  <c r="W564" i="28" s="1"/>
  <c r="W565" i="28" s="1"/>
  <c r="W566" i="28" s="1"/>
  <c r="W567" i="28" s="1"/>
  <c r="W568" i="28" s="1"/>
  <c r="W569" i="28" s="1"/>
  <c r="W570" i="28" s="1"/>
  <c r="W571" i="28" s="1"/>
  <c r="W572" i="28" s="1"/>
  <c r="W573" i="28" s="1"/>
  <c r="W574" i="28" s="1"/>
  <c r="W575" i="28" s="1"/>
  <c r="W576" i="28" s="1"/>
  <c r="W577" i="28" s="1"/>
  <c r="W578" i="28" s="1"/>
  <c r="W579" i="28" s="1"/>
  <c r="W580" i="28" s="1"/>
  <c r="W581" i="28" s="1"/>
  <c r="W582" i="28" s="1"/>
  <c r="W583" i="28" s="1"/>
  <c r="W584" i="28" s="1"/>
  <c r="W585" i="28" s="1"/>
  <c r="W586" i="28" s="1"/>
  <c r="W587" i="28" s="1"/>
  <c r="W588" i="28" s="1"/>
  <c r="W589" i="28" s="1"/>
  <c r="W590" i="28" s="1"/>
  <c r="W591" i="28" s="1"/>
  <c r="W592" i="28" s="1"/>
  <c r="W593" i="28" s="1"/>
  <c r="W594" i="28" s="1"/>
  <c r="W595" i="28" s="1"/>
  <c r="W596" i="28" s="1"/>
  <c r="W597" i="28" s="1"/>
  <c r="W598" i="28" s="1"/>
  <c r="W599" i="28" s="1"/>
  <c r="W600" i="28" s="1"/>
  <c r="W601" i="28" s="1"/>
  <c r="W602" i="28" s="1"/>
  <c r="W603" i="28" s="1"/>
  <c r="W604" i="28" s="1"/>
  <c r="W605" i="28" s="1"/>
  <c r="W606" i="28" s="1"/>
  <c r="W607" i="28" s="1"/>
  <c r="W608" i="28" s="1"/>
  <c r="W609" i="28" s="1"/>
  <c r="W610" i="28" s="1"/>
  <c r="W611" i="28" s="1"/>
  <c r="W612" i="28" s="1"/>
  <c r="W613" i="28" s="1"/>
  <c r="W614" i="28" s="1"/>
  <c r="W615" i="28" s="1"/>
  <c r="W616" i="28" s="1"/>
  <c r="W617" i="28" s="1"/>
  <c r="W618" i="28" s="1"/>
  <c r="W619" i="28" s="1"/>
  <c r="W620" i="28" s="1"/>
  <c r="W621" i="28" s="1"/>
  <c r="W622" i="28" s="1"/>
  <c r="W623" i="28" s="1"/>
  <c r="W624" i="28" s="1"/>
  <c r="W625" i="28" s="1"/>
  <c r="W626" i="28" s="1"/>
  <c r="W627" i="28" s="1"/>
  <c r="W628" i="28" s="1"/>
  <c r="W629" i="28" s="1"/>
  <c r="W630" i="28" s="1"/>
  <c r="W631" i="28" s="1"/>
  <c r="W632" i="28" s="1"/>
  <c r="W633" i="28" s="1"/>
  <c r="W634" i="28" s="1"/>
  <c r="W635" i="28" s="1"/>
  <c r="W636" i="28" s="1"/>
  <c r="W637" i="28" s="1"/>
  <c r="W638" i="28" s="1"/>
  <c r="W639" i="28" s="1"/>
  <c r="W640" i="28" s="1"/>
  <c r="W641" i="28" s="1"/>
  <c r="W642" i="28" s="1"/>
  <c r="W643" i="28" s="1"/>
  <c r="W644" i="28" s="1"/>
  <c r="W645" i="28" s="1"/>
  <c r="W646" i="28" s="1"/>
  <c r="W647" i="28" s="1"/>
  <c r="W648" i="28" s="1"/>
  <c r="W649" i="28" s="1"/>
  <c r="W650" i="28" s="1"/>
  <c r="W651" i="28" s="1"/>
  <c r="W652" i="28" s="1"/>
  <c r="W653" i="28" s="1"/>
  <c r="W654" i="28" s="1"/>
  <c r="W655" i="28" s="1"/>
  <c r="W656" i="28" s="1"/>
  <c r="W657" i="28" s="1"/>
  <c r="W658" i="28" s="1"/>
  <c r="W659" i="28" s="1"/>
  <c r="W660" i="28" s="1"/>
  <c r="W661" i="28" s="1"/>
  <c r="W662" i="28" s="1"/>
  <c r="W663" i="28" s="1"/>
  <c r="W664" i="28" s="1"/>
  <c r="W665" i="28" s="1"/>
  <c r="W666" i="28" s="1"/>
  <c r="W667" i="28" s="1"/>
  <c r="W668" i="28" s="1"/>
  <c r="W669" i="28" s="1"/>
  <c r="W670" i="28" s="1"/>
  <c r="W671" i="28" s="1"/>
  <c r="W672" i="28" s="1"/>
  <c r="W673" i="28" s="1"/>
  <c r="W674" i="28" s="1"/>
  <c r="W675" i="28" s="1"/>
  <c r="W676" i="28" s="1"/>
  <c r="W677" i="28" s="1"/>
  <c r="W678" i="28" s="1"/>
  <c r="W679" i="28" s="1"/>
  <c r="W680" i="28" s="1"/>
  <c r="W681" i="28" s="1"/>
  <c r="W682" i="28" s="1"/>
  <c r="W683" i="28" s="1"/>
  <c r="W684" i="28" s="1"/>
  <c r="W685" i="28" s="1"/>
  <c r="W686" i="28" s="1"/>
  <c r="W687" i="28" s="1"/>
  <c r="W688" i="28" s="1"/>
  <c r="W689" i="28" s="1"/>
  <c r="W690" i="28" s="1"/>
  <c r="W691" i="28" s="1"/>
  <c r="W692" i="28" s="1"/>
  <c r="W693" i="28" s="1"/>
  <c r="W694" i="28" s="1"/>
  <c r="W695" i="28" s="1"/>
  <c r="W696" i="28" s="1"/>
  <c r="W697" i="28" s="1"/>
  <c r="W698" i="28" s="1"/>
  <c r="W699" i="28" s="1"/>
  <c r="W700" i="28" s="1"/>
  <c r="W701" i="28" s="1"/>
  <c r="W702" i="28" s="1"/>
  <c r="W703" i="28" s="1"/>
  <c r="W704" i="28" s="1"/>
  <c r="W705" i="28" s="1"/>
  <c r="W706" i="28" s="1"/>
  <c r="W707" i="28" s="1"/>
  <c r="W708" i="28" s="1"/>
  <c r="W709" i="28" s="1"/>
  <c r="W710" i="28" s="1"/>
  <c r="W711" i="28" s="1"/>
  <c r="W712" i="28" s="1"/>
  <c r="W713" i="28" s="1"/>
  <c r="W714" i="28" s="1"/>
  <c r="W715" i="28" s="1"/>
  <c r="W716" i="28" s="1"/>
  <c r="W717" i="28" s="1"/>
  <c r="W718" i="28" s="1"/>
  <c r="W719" i="28" s="1"/>
  <c r="W720" i="28" s="1"/>
  <c r="W721" i="28" s="1"/>
  <c r="W722" i="28" s="1"/>
  <c r="W723" i="28" s="1"/>
  <c r="W724" i="28" s="1"/>
  <c r="W725" i="28" s="1"/>
  <c r="W726" i="28" s="1"/>
  <c r="W727" i="28" s="1"/>
  <c r="W728" i="28" s="1"/>
  <c r="W729" i="28" s="1"/>
  <c r="W730" i="28" s="1"/>
  <c r="W731" i="28" s="1"/>
  <c r="W732" i="28" s="1"/>
  <c r="W733" i="28" s="1"/>
  <c r="W734" i="28" s="1"/>
  <c r="W735" i="28" s="1"/>
  <c r="W736" i="28" s="1"/>
  <c r="W737" i="28" s="1"/>
  <c r="W738" i="28" s="1"/>
  <c r="W739" i="28" s="1"/>
  <c r="W740" i="28" s="1"/>
  <c r="W741" i="28" s="1"/>
  <c r="W742" i="28" s="1"/>
  <c r="W743" i="28" s="1"/>
  <c r="W744" i="28" s="1"/>
  <c r="W745" i="28" s="1"/>
  <c r="W746" i="28" s="1"/>
  <c r="W747" i="28" s="1"/>
  <c r="W748" i="28" s="1"/>
  <c r="W749" i="28" s="1"/>
  <c r="W750" i="28" s="1"/>
  <c r="W751" i="28" s="1"/>
  <c r="W752" i="28" s="1"/>
  <c r="W753" i="28" s="1"/>
  <c r="W754" i="28" s="1"/>
  <c r="W755" i="28" s="1"/>
  <c r="W756" i="28" s="1"/>
  <c r="W757" i="28" s="1"/>
  <c r="W758" i="28" s="1"/>
  <c r="W759" i="28" s="1"/>
  <c r="W760" i="28" s="1"/>
  <c r="W761" i="28" s="1"/>
  <c r="W762" i="28" s="1"/>
  <c r="W763" i="28" s="1"/>
  <c r="W764" i="28" s="1"/>
  <c r="W765" i="28" s="1"/>
  <c r="W766" i="28" s="1"/>
  <c r="W767" i="28" s="1"/>
  <c r="W768" i="28" s="1"/>
  <c r="W769" i="28" s="1"/>
  <c r="W770" i="28" s="1"/>
  <c r="W771" i="28" s="1"/>
  <c r="W772" i="28" s="1"/>
  <c r="W773" i="28" s="1"/>
  <c r="W774" i="28" s="1"/>
  <c r="W775" i="28" s="1"/>
  <c r="W776" i="28" s="1"/>
  <c r="W777" i="28" s="1"/>
  <c r="W778" i="28" s="1"/>
  <c r="W779" i="28" s="1"/>
  <c r="W780" i="28" s="1"/>
  <c r="W781" i="28" s="1"/>
  <c r="W782" i="28" s="1"/>
  <c r="W783" i="28" s="1"/>
  <c r="W784" i="28" s="1"/>
  <c r="W785" i="28" s="1"/>
  <c r="W786" i="28" s="1"/>
  <c r="W787" i="28" s="1"/>
  <c r="W788" i="28" s="1"/>
  <c r="W789" i="28" s="1"/>
  <c r="W790" i="28" s="1"/>
  <c r="W791" i="28" s="1"/>
  <c r="W792" i="28" s="1"/>
  <c r="W793" i="28" s="1"/>
  <c r="W794" i="28" s="1"/>
  <c r="W795" i="28" s="1"/>
  <c r="W796" i="28" s="1"/>
  <c r="W797" i="28" s="1"/>
  <c r="W798" i="28" s="1"/>
  <c r="W799" i="28" s="1"/>
  <c r="W800" i="28" s="1"/>
  <c r="W801" i="28" s="1"/>
  <c r="W802" i="28" s="1"/>
  <c r="W803" i="28" s="1"/>
  <c r="W804" i="28" s="1"/>
  <c r="W805" i="28" s="1"/>
  <c r="W806" i="28" s="1"/>
  <c r="W807" i="28" s="1"/>
  <c r="W808" i="28" s="1"/>
  <c r="W809" i="28" s="1"/>
  <c r="W810" i="28" s="1"/>
  <c r="W811" i="28" s="1"/>
  <c r="W812" i="28" s="1"/>
  <c r="W813" i="28" s="1"/>
  <c r="W814" i="28" s="1"/>
  <c r="W815" i="28" s="1"/>
  <c r="W816" i="28" s="1"/>
  <c r="W817" i="28" s="1"/>
  <c r="W818" i="28" s="1"/>
  <c r="W819" i="28" s="1"/>
  <c r="W820" i="28" s="1"/>
  <c r="W821" i="28" s="1"/>
  <c r="W822" i="28" s="1"/>
  <c r="W823" i="28" s="1"/>
  <c r="W824" i="28" s="1"/>
  <c r="W825" i="28" s="1"/>
  <c r="W826" i="28" s="1"/>
  <c r="W827" i="28" s="1"/>
  <c r="W828" i="28" s="1"/>
  <c r="W829" i="28" s="1"/>
  <c r="W830" i="28" s="1"/>
  <c r="W831" i="28" s="1"/>
  <c r="W832" i="28" s="1"/>
  <c r="W833" i="28" s="1"/>
  <c r="W834" i="28" s="1"/>
  <c r="W835" i="28" s="1"/>
  <c r="W836" i="28" s="1"/>
  <c r="W837" i="28" s="1"/>
  <c r="W838" i="28" s="1"/>
  <c r="W839" i="28" s="1"/>
  <c r="W840" i="28" s="1"/>
  <c r="W841" i="28" s="1"/>
  <c r="W842" i="28" s="1"/>
  <c r="W843" i="28" s="1"/>
  <c r="W844" i="28" s="1"/>
  <c r="W845" i="28" s="1"/>
  <c r="W846" i="28" s="1"/>
  <c r="W847" i="28" s="1"/>
  <c r="W848" i="28" s="1"/>
  <c r="W849" i="28" s="1"/>
  <c r="W850" i="28" s="1"/>
  <c r="W851" i="28" s="1"/>
  <c r="W852" i="28" s="1"/>
  <c r="W853" i="28" s="1"/>
  <c r="W854" i="28" s="1"/>
  <c r="W855" i="28" s="1"/>
  <c r="W856" i="28" s="1"/>
  <c r="W857" i="28" s="1"/>
  <c r="W858" i="28" s="1"/>
  <c r="W859" i="28" s="1"/>
  <c r="W860" i="28" s="1"/>
  <c r="W861" i="28" s="1"/>
  <c r="W862" i="28" s="1"/>
  <c r="W863" i="28" s="1"/>
  <c r="W864" i="28" s="1"/>
  <c r="W865" i="28" s="1"/>
  <c r="W866" i="28" s="1"/>
  <c r="W867" i="28" s="1"/>
  <c r="W868" i="28" s="1"/>
  <c r="W869" i="28" s="1"/>
  <c r="W870" i="28" s="1"/>
  <c r="W871" i="28" s="1"/>
  <c r="W872" i="28" s="1"/>
  <c r="W873" i="28" s="1"/>
  <c r="W874" i="28" s="1"/>
  <c r="W875" i="28" s="1"/>
  <c r="W876" i="28" s="1"/>
  <c r="W877" i="28" s="1"/>
  <c r="W878" i="28" s="1"/>
  <c r="W879" i="28" s="1"/>
  <c r="W880" i="28" s="1"/>
  <c r="W881" i="28" s="1"/>
  <c r="W882" i="28" s="1"/>
  <c r="W883" i="28" s="1"/>
  <c r="W884" i="28" s="1"/>
  <c r="W885" i="28" s="1"/>
  <c r="W886" i="28" s="1"/>
  <c r="W887" i="28" s="1"/>
  <c r="W888" i="28" s="1"/>
  <c r="W889" i="28" s="1"/>
  <c r="W890" i="28" s="1"/>
  <c r="W891" i="28" s="1"/>
  <c r="W892" i="28" s="1"/>
  <c r="W893" i="28" s="1"/>
  <c r="W894" i="28" s="1"/>
  <c r="W895" i="28" s="1"/>
  <c r="W896" i="28" s="1"/>
  <c r="W897" i="28" s="1"/>
  <c r="W898" i="28" s="1"/>
  <c r="W899" i="28" s="1"/>
  <c r="W900" i="28" s="1"/>
  <c r="W901" i="28" s="1"/>
  <c r="W902" i="28" s="1"/>
  <c r="W903" i="28" s="1"/>
  <c r="W904" i="28" s="1"/>
  <c r="W905" i="28" s="1"/>
  <c r="W906" i="28" s="1"/>
  <c r="W907" i="28" s="1"/>
  <c r="W908" i="28" s="1"/>
  <c r="W909" i="28" s="1"/>
  <c r="W910" i="28" s="1"/>
  <c r="W911" i="28" s="1"/>
  <c r="W912" i="28" s="1"/>
  <c r="W913" i="28" s="1"/>
  <c r="W914" i="28" s="1"/>
  <c r="W915" i="28" s="1"/>
  <c r="W916" i="28" s="1"/>
  <c r="W917" i="28" s="1"/>
  <c r="W918" i="28" s="1"/>
  <c r="W919" i="28" s="1"/>
  <c r="W920" i="28" s="1"/>
  <c r="W921" i="28" s="1"/>
  <c r="W922" i="28" s="1"/>
  <c r="W923" i="28" s="1"/>
  <c r="W924" i="28" s="1"/>
  <c r="W925" i="28" s="1"/>
  <c r="W926" i="28" s="1"/>
  <c r="W927" i="28" s="1"/>
  <c r="W928" i="28" s="1"/>
  <c r="W929" i="28" s="1"/>
  <c r="W930" i="28" s="1"/>
  <c r="W931" i="28" s="1"/>
  <c r="W932" i="28" s="1"/>
  <c r="W933" i="28" s="1"/>
  <c r="W934" i="28" s="1"/>
  <c r="W935" i="28" s="1"/>
  <c r="W936" i="28" s="1"/>
  <c r="W937" i="28" s="1"/>
  <c r="W938" i="28" s="1"/>
  <c r="W939" i="28" s="1"/>
  <c r="W940" i="28" s="1"/>
  <c r="W941" i="28" s="1"/>
  <c r="W942" i="28" s="1"/>
  <c r="W943" i="28" s="1"/>
  <c r="W944" i="28" s="1"/>
  <c r="W945" i="28" s="1"/>
  <c r="W946" i="28" s="1"/>
  <c r="W947" i="28" s="1"/>
  <c r="W948" i="28" s="1"/>
  <c r="W949" i="28" s="1"/>
  <c r="W950" i="28" s="1"/>
  <c r="W951" i="28" s="1"/>
  <c r="W952" i="28" s="1"/>
  <c r="W953" i="28" s="1"/>
  <c r="W954" i="28" s="1"/>
  <c r="W955" i="28" s="1"/>
  <c r="W956" i="28" s="1"/>
  <c r="W957" i="28" s="1"/>
  <c r="W958" i="28" s="1"/>
  <c r="W959" i="28" s="1"/>
  <c r="W960" i="28" s="1"/>
  <c r="W961" i="28" s="1"/>
  <c r="W962" i="28" s="1"/>
  <c r="W963" i="28" s="1"/>
  <c r="W964" i="28" s="1"/>
  <c r="W965" i="28" s="1"/>
  <c r="W966" i="28" s="1"/>
  <c r="W967" i="28" s="1"/>
  <c r="W968" i="28" s="1"/>
  <c r="W969" i="28" s="1"/>
  <c r="W970" i="28" s="1"/>
  <c r="W971" i="28" s="1"/>
  <c r="W972" i="28" s="1"/>
  <c r="W973" i="28" s="1"/>
  <c r="W974" i="28" s="1"/>
  <c r="W975" i="28" s="1"/>
  <c r="W976" i="28" s="1"/>
  <c r="W977" i="28" s="1"/>
  <c r="W978" i="28" s="1"/>
  <c r="W979" i="28" s="1"/>
  <c r="W980" i="28" s="1"/>
  <c r="W981" i="28" s="1"/>
  <c r="W982" i="28" s="1"/>
  <c r="W983" i="28" s="1"/>
  <c r="W984" i="28" s="1"/>
  <c r="W985" i="28" s="1"/>
  <c r="W986" i="28" s="1"/>
  <c r="W987" i="28" s="1"/>
  <c r="W988" i="28" s="1"/>
  <c r="W989" i="28" s="1"/>
  <c r="W990" i="28" s="1"/>
  <c r="W991" i="28" s="1"/>
  <c r="W992" i="28" s="1"/>
  <c r="W993" i="28" s="1"/>
  <c r="W994" i="28" s="1"/>
  <c r="W995" i="28" s="1"/>
  <c r="W996" i="28" s="1"/>
  <c r="W997" i="28" s="1"/>
  <c r="W998" i="28" s="1"/>
  <c r="W999" i="28" s="1"/>
  <c r="W1000" i="28" s="1"/>
  <c r="W1001" i="28" s="1"/>
  <c r="W1002" i="28" s="1"/>
  <c r="W1003" i="28" s="1"/>
  <c r="W1004" i="28" s="1"/>
  <c r="W1005" i="28" s="1"/>
  <c r="W1006" i="28" s="1"/>
  <c r="W1007" i="28" s="1"/>
  <c r="W1008" i="28" s="1"/>
  <c r="W1009" i="28" s="1"/>
  <c r="W1010" i="28" s="1"/>
  <c r="W1011" i="28" s="1"/>
  <c r="W1012" i="28" s="1"/>
  <c r="W1013" i="28" s="1"/>
  <c r="W1014" i="28" s="1"/>
  <c r="W1015" i="28" s="1"/>
  <c r="W1016" i="28" s="1"/>
  <c r="W1017" i="28" s="1"/>
  <c r="W1018" i="28" s="1"/>
  <c r="W1019" i="28" s="1"/>
  <c r="W1020" i="28" s="1"/>
  <c r="W1021" i="28" s="1"/>
  <c r="W1022" i="28" s="1"/>
  <c r="W1023" i="28" s="1"/>
  <c r="W1024" i="28" s="1"/>
  <c r="W1025" i="28" s="1"/>
  <c r="W1026" i="28" s="1"/>
  <c r="W1027" i="28" s="1"/>
  <c r="W1028" i="28" s="1"/>
  <c r="W1029" i="28" s="1"/>
  <c r="W1030" i="28" s="1"/>
  <c r="W1031" i="28" s="1"/>
  <c r="W1032" i="28" s="1"/>
  <c r="W1033" i="28" s="1"/>
  <c r="W1034" i="28" s="1"/>
  <c r="W1035" i="28" s="1"/>
  <c r="W1036" i="28" s="1"/>
  <c r="W1037" i="28" s="1"/>
  <c r="W1038" i="28" s="1"/>
  <c r="W1039" i="28" s="1"/>
  <c r="W1040" i="28" s="1"/>
  <c r="W1041" i="28" s="1"/>
  <c r="W1042" i="28" s="1"/>
  <c r="W1043" i="28" s="1"/>
  <c r="W1044" i="28" s="1"/>
  <c r="W1045" i="28" s="1"/>
  <c r="W1046" i="28" s="1"/>
  <c r="W1047" i="28" s="1"/>
  <c r="W1048" i="28" s="1"/>
  <c r="W1049" i="28" s="1"/>
  <c r="W1050" i="28" s="1"/>
  <c r="W1051" i="28" s="1"/>
  <c r="W1052" i="28" s="1"/>
  <c r="W1053" i="28" s="1"/>
  <c r="W1054" i="28" s="1"/>
  <c r="W1055" i="28" s="1"/>
  <c r="W1056" i="28" s="1"/>
  <c r="W1057" i="28" s="1"/>
  <c r="W1058" i="28" s="1"/>
  <c r="W1059" i="28" s="1"/>
  <c r="W1060" i="28" s="1"/>
  <c r="W1061" i="28" s="1"/>
  <c r="W1062" i="28" s="1"/>
  <c r="W1063" i="28" s="1"/>
  <c r="W1064" i="28" s="1"/>
  <c r="W1065" i="28" s="1"/>
  <c r="W1066" i="28" s="1"/>
  <c r="W1067" i="28" s="1"/>
  <c r="W1068" i="28" s="1"/>
  <c r="W1069" i="28" s="1"/>
  <c r="W1070" i="28" s="1"/>
  <c r="W1071" i="28" s="1"/>
  <c r="W1072" i="28" s="1"/>
  <c r="W1073" i="28" s="1"/>
  <c r="W1074" i="28" s="1"/>
  <c r="W1075" i="28" s="1"/>
  <c r="W1076" i="28" s="1"/>
  <c r="W1077" i="28" s="1"/>
  <c r="W1078" i="28" s="1"/>
  <c r="W1079" i="28" s="1"/>
  <c r="W1080" i="28" s="1"/>
  <c r="W1081" i="28" s="1"/>
  <c r="W1082" i="28" s="1"/>
  <c r="W1083" i="28" s="1"/>
  <c r="W1084" i="28" s="1"/>
  <c r="W1085" i="28" s="1"/>
  <c r="W1086" i="28" s="1"/>
  <c r="W1087" i="28" s="1"/>
  <c r="W1088" i="28" s="1"/>
  <c r="W1089" i="28" s="1"/>
  <c r="W1090" i="28" s="1"/>
  <c r="W1091" i="28" s="1"/>
  <c r="W1092" i="28" s="1"/>
  <c r="W1093" i="28" s="1"/>
  <c r="W1094" i="28" s="1"/>
  <c r="W1095" i="28" s="1"/>
  <c r="W1096" i="28" s="1"/>
  <c r="W1097" i="28" s="1"/>
  <c r="W1098" i="28" s="1"/>
  <c r="W1099" i="28" s="1"/>
  <c r="W1100" i="28" s="1"/>
  <c r="W1101" i="28" s="1"/>
  <c r="W1102" i="28" s="1"/>
  <c r="W1103" i="28" s="1"/>
  <c r="W1104" i="28" s="1"/>
  <c r="W1105" i="28" s="1"/>
  <c r="W1106" i="28" s="1"/>
  <c r="W1107" i="28" s="1"/>
  <c r="W1108" i="28" s="1"/>
  <c r="W1109" i="28" s="1"/>
  <c r="W1110" i="28" s="1"/>
  <c r="W1111" i="28" s="1"/>
  <c r="W1112" i="28" s="1"/>
  <c r="W1113" i="28" s="1"/>
  <c r="W1114" i="28" s="1"/>
  <c r="W1115" i="28" s="1"/>
  <c r="W1116" i="28" s="1"/>
  <c r="W1117" i="28" s="1"/>
  <c r="W1118" i="28" s="1"/>
  <c r="W1119" i="28" s="1"/>
  <c r="W1120" i="28" s="1"/>
  <c r="W1121" i="28" s="1"/>
  <c r="W1122" i="28" s="1"/>
  <c r="W1123" i="28" s="1"/>
  <c r="W1124" i="28" s="1"/>
  <c r="W1125" i="28" s="1"/>
  <c r="W1126" i="28" s="1"/>
  <c r="W1127" i="28" s="1"/>
  <c r="W1128" i="28" s="1"/>
  <c r="W1129" i="28" s="1"/>
  <c r="W1130" i="28" s="1"/>
  <c r="W1131" i="28" s="1"/>
  <c r="W1132" i="28" s="1"/>
  <c r="W1133" i="28" s="1"/>
  <c r="W1134" i="28" s="1"/>
  <c r="W1135" i="28" s="1"/>
  <c r="W1136" i="28" s="1"/>
  <c r="W1137" i="28" s="1"/>
  <c r="W1138" i="28" s="1"/>
  <c r="W1139" i="28" s="1"/>
  <c r="W1140" i="28" s="1"/>
  <c r="W1141" i="28" s="1"/>
  <c r="W1142" i="28" s="1"/>
  <c r="W1143" i="28" s="1"/>
  <c r="W1144" i="28" s="1"/>
  <c r="W1145" i="28" s="1"/>
  <c r="W1146" i="28" s="1"/>
  <c r="W1147" i="28" s="1"/>
  <c r="W1148" i="28" s="1"/>
  <c r="W1149" i="28" s="1"/>
  <c r="W1150" i="28" s="1"/>
  <c r="W1151" i="28" s="1"/>
  <c r="W1152" i="28" s="1"/>
  <c r="W1153" i="28" s="1"/>
  <c r="W1154" i="28" s="1"/>
  <c r="W1155" i="28" s="1"/>
  <c r="W1156" i="28" s="1"/>
  <c r="W1157" i="28" s="1"/>
  <c r="W1158" i="28" s="1"/>
  <c r="W1159" i="28" s="1"/>
  <c r="W1160" i="28" s="1"/>
  <c r="W1161" i="28" s="1"/>
  <c r="W1162" i="28" s="1"/>
  <c r="W1163" i="28" s="1"/>
  <c r="W1164" i="28" s="1"/>
  <c r="W1165" i="28" s="1"/>
  <c r="W1166" i="28" s="1"/>
  <c r="W1167" i="28" s="1"/>
  <c r="W1168" i="28" s="1"/>
  <c r="W1169" i="28" s="1"/>
  <c r="W1170" i="28" s="1"/>
  <c r="W1171" i="28" s="1"/>
  <c r="W1172" i="28" s="1"/>
  <c r="W1173" i="28" s="1"/>
  <c r="W1174" i="28" s="1"/>
  <c r="W1175" i="28" s="1"/>
  <c r="W1176" i="28" s="1"/>
  <c r="W1177" i="28" s="1"/>
  <c r="W1178" i="28" s="1"/>
  <c r="W1179" i="28" s="1"/>
  <c r="W1180" i="28" s="1"/>
  <c r="W1181" i="28" s="1"/>
  <c r="W1182" i="28" s="1"/>
  <c r="W1183" i="28" s="1"/>
  <c r="W1184" i="28" s="1"/>
  <c r="W1185" i="28" s="1"/>
  <c r="W1186" i="28" s="1"/>
  <c r="W1187" i="28" s="1"/>
  <c r="W1188" i="28" s="1"/>
  <c r="W1189" i="28" s="1"/>
  <c r="W1190" i="28" s="1"/>
  <c r="W1191" i="28" s="1"/>
  <c r="W1192" i="28" s="1"/>
  <c r="W1193" i="28" s="1"/>
  <c r="W1194" i="28" s="1"/>
  <c r="W1195" i="28" s="1"/>
  <c r="W1196" i="28" s="1"/>
  <c r="W1197" i="28" s="1"/>
  <c r="W1198" i="28" s="1"/>
  <c r="W1199" i="28" s="1"/>
  <c r="W1200" i="28" s="1"/>
  <c r="W1201" i="28" s="1"/>
  <c r="W1202" i="28" s="1"/>
  <c r="W1203" i="28" s="1"/>
  <c r="W1204" i="28" s="1"/>
  <c r="W1205" i="28" s="1"/>
  <c r="W1206" i="28" s="1"/>
  <c r="W1207" i="28" s="1"/>
  <c r="W1208" i="28" s="1"/>
  <c r="W1209" i="28" s="1"/>
  <c r="W1210" i="28" s="1"/>
  <c r="W1211" i="28" s="1"/>
  <c r="W1212" i="28" s="1"/>
  <c r="W1213" i="28" s="1"/>
  <c r="W1214" i="28" s="1"/>
  <c r="W1215" i="28" s="1"/>
  <c r="W1216" i="28" s="1"/>
  <c r="W1217" i="28" s="1"/>
  <c r="W1218" i="28" s="1"/>
  <c r="W1219" i="28" s="1"/>
  <c r="W1220" i="28" s="1"/>
  <c r="W1221" i="28" s="1"/>
  <c r="W1222" i="28" s="1"/>
  <c r="W1223" i="28" s="1"/>
  <c r="W1224" i="28" s="1"/>
  <c r="W1225" i="28" s="1"/>
  <c r="W1226" i="28" s="1"/>
  <c r="W1227" i="28" s="1"/>
  <c r="W1228" i="28" s="1"/>
  <c r="W1229" i="28" s="1"/>
  <c r="W1230" i="28" s="1"/>
  <c r="W1231" i="28" s="1"/>
  <c r="W1232" i="28" s="1"/>
  <c r="W1233" i="28" s="1"/>
  <c r="W1234" i="28" s="1"/>
  <c r="W1235" i="28" s="1"/>
  <c r="W1236" i="28" s="1"/>
  <c r="W1237" i="28" s="1"/>
  <c r="W1238" i="28" s="1"/>
  <c r="W1239" i="28" s="1"/>
  <c r="W1240" i="28" s="1"/>
  <c r="W1241" i="28" s="1"/>
  <c r="W1242" i="28" s="1"/>
  <c r="W1243" i="28" s="1"/>
  <c r="W1244" i="28" s="1"/>
  <c r="W1245" i="28" s="1"/>
  <c r="W1246" i="28" s="1"/>
  <c r="W1247" i="28" s="1"/>
  <c r="W1248" i="28" s="1"/>
  <c r="M4" i="28"/>
  <c r="AK43" i="15" l="1"/>
  <c r="AK56" i="15"/>
  <c r="AS202" i="15"/>
  <c r="AR202" i="15"/>
  <c r="AP202" i="15"/>
  <c r="AO202" i="15"/>
  <c r="AN202" i="15"/>
  <c r="AM202" i="15"/>
  <c r="AL202" i="15"/>
  <c r="AK202" i="15"/>
  <c r="AJ202" i="15"/>
  <c r="AI202" i="15"/>
  <c r="AG202" i="15"/>
  <c r="AF202" i="15"/>
  <c r="AE202" i="15"/>
  <c r="AD202" i="15"/>
  <c r="AS201" i="15"/>
  <c r="AR201" i="15"/>
  <c r="AP201" i="15"/>
  <c r="AO201" i="15"/>
  <c r="AN201" i="15"/>
  <c r="AM201" i="15"/>
  <c r="AL201" i="15"/>
  <c r="AK201" i="15"/>
  <c r="AJ201" i="15"/>
  <c r="AI201" i="15"/>
  <c r="AH201" i="15"/>
  <c r="AG201" i="15"/>
  <c r="AF201" i="15"/>
  <c r="AE201" i="15"/>
  <c r="AD201" i="15"/>
  <c r="AS200" i="15"/>
  <c r="AR200" i="15"/>
  <c r="AP200" i="15"/>
  <c r="AO200" i="15"/>
  <c r="AN200" i="15"/>
  <c r="AM200" i="15"/>
  <c r="AL200" i="15"/>
  <c r="AK200" i="15"/>
  <c r="AJ200" i="15"/>
  <c r="AI200" i="15"/>
  <c r="AH200" i="15"/>
  <c r="AG200" i="15"/>
  <c r="AF200" i="15"/>
  <c r="AE200" i="15"/>
  <c r="AD200" i="15"/>
  <c r="AS199" i="15"/>
  <c r="AR199" i="15"/>
  <c r="AP199" i="15"/>
  <c r="AO199" i="15"/>
  <c r="AN199" i="15"/>
  <c r="AM199" i="15"/>
  <c r="AL199" i="15"/>
  <c r="AK199" i="15"/>
  <c r="AJ199" i="15"/>
  <c r="AI199" i="15"/>
  <c r="AH199" i="15"/>
  <c r="AG199" i="15"/>
  <c r="AF199" i="15"/>
  <c r="AE199" i="15"/>
  <c r="AD199" i="15"/>
  <c r="AS198" i="15"/>
  <c r="AR198" i="15"/>
  <c r="AP198" i="15"/>
  <c r="AO198" i="15"/>
  <c r="AN198" i="15"/>
  <c r="AM198" i="15"/>
  <c r="AL198" i="15"/>
  <c r="AK198" i="15"/>
  <c r="AJ198" i="15"/>
  <c r="AI198" i="15"/>
  <c r="AH198" i="15"/>
  <c r="AG198" i="15"/>
  <c r="AF198" i="15"/>
  <c r="AE198" i="15"/>
  <c r="AD198" i="15"/>
  <c r="AS197" i="15"/>
  <c r="AR197" i="15"/>
  <c r="AP197" i="15"/>
  <c r="AO197" i="15"/>
  <c r="AN197" i="15"/>
  <c r="AM197" i="15"/>
  <c r="AL197" i="15"/>
  <c r="AK197" i="15"/>
  <c r="AJ197" i="15"/>
  <c r="AI197" i="15"/>
  <c r="AH197" i="15"/>
  <c r="AG197" i="15"/>
  <c r="AF197" i="15"/>
  <c r="AE197" i="15"/>
  <c r="AD197" i="15"/>
  <c r="AS196" i="15"/>
  <c r="AR196" i="15"/>
  <c r="AP196" i="15"/>
  <c r="AO196" i="15"/>
  <c r="AN196" i="15"/>
  <c r="AM196" i="15"/>
  <c r="AL196" i="15"/>
  <c r="AK196" i="15"/>
  <c r="AJ196" i="15"/>
  <c r="AI196" i="15"/>
  <c r="AH196" i="15"/>
  <c r="AG196" i="15"/>
  <c r="AF196" i="15"/>
  <c r="AE196" i="15"/>
  <c r="AD196" i="15"/>
  <c r="AS195" i="15"/>
  <c r="AR195" i="15"/>
  <c r="AP195" i="15"/>
  <c r="AO195" i="15"/>
  <c r="AN195" i="15"/>
  <c r="AM195" i="15"/>
  <c r="AL195" i="15"/>
  <c r="AK195" i="15"/>
  <c r="AJ195" i="15"/>
  <c r="AI195" i="15"/>
  <c r="AH195" i="15"/>
  <c r="AG195" i="15"/>
  <c r="AF195" i="15"/>
  <c r="AE195" i="15"/>
  <c r="AD195" i="15"/>
  <c r="AS194" i="15"/>
  <c r="AR194" i="15"/>
  <c r="AP194" i="15"/>
  <c r="AO194" i="15"/>
  <c r="AN194" i="15"/>
  <c r="AM194" i="15"/>
  <c r="AL194" i="15"/>
  <c r="AK194" i="15"/>
  <c r="AJ194" i="15"/>
  <c r="AI194" i="15"/>
  <c r="AH194" i="15"/>
  <c r="AG194" i="15"/>
  <c r="AF194" i="15"/>
  <c r="AE194" i="15"/>
  <c r="AD194" i="15"/>
  <c r="AS193" i="15"/>
  <c r="AR193" i="15"/>
  <c r="AP193" i="15"/>
  <c r="AO193" i="15"/>
  <c r="AN193" i="15"/>
  <c r="AM193" i="15"/>
  <c r="AL193" i="15"/>
  <c r="AK193" i="15"/>
  <c r="AJ193" i="15"/>
  <c r="AI193" i="15"/>
  <c r="AH193" i="15"/>
  <c r="AG193" i="15"/>
  <c r="AF193" i="15"/>
  <c r="AE193" i="15"/>
  <c r="AD193" i="15"/>
  <c r="AS192" i="15"/>
  <c r="AR192" i="15"/>
  <c r="AP192" i="15"/>
  <c r="AO192" i="15"/>
  <c r="AN192" i="15"/>
  <c r="AM192" i="15"/>
  <c r="AL192" i="15"/>
  <c r="AK192" i="15"/>
  <c r="AJ192" i="15"/>
  <c r="AI192" i="15"/>
  <c r="AH192" i="15"/>
  <c r="AG192" i="15"/>
  <c r="AF192" i="15"/>
  <c r="AE192" i="15"/>
  <c r="AD192" i="15"/>
  <c r="AS191" i="15"/>
  <c r="AR191" i="15"/>
  <c r="AP191" i="15"/>
  <c r="AO191" i="15"/>
  <c r="AN191" i="15"/>
  <c r="AM191" i="15"/>
  <c r="AL191" i="15"/>
  <c r="AK191" i="15"/>
  <c r="AJ191" i="15"/>
  <c r="AI191" i="15"/>
  <c r="AH191" i="15"/>
  <c r="AG191" i="15"/>
  <c r="AF191" i="15"/>
  <c r="AE191" i="15"/>
  <c r="AD191" i="15"/>
  <c r="AS190" i="15"/>
  <c r="AR190" i="15"/>
  <c r="AP190" i="15"/>
  <c r="AO190" i="15"/>
  <c r="AN190" i="15"/>
  <c r="AM190" i="15"/>
  <c r="AL190" i="15"/>
  <c r="AK190" i="15"/>
  <c r="AJ190" i="15"/>
  <c r="AI190" i="15"/>
  <c r="AH190" i="15"/>
  <c r="AG190" i="15"/>
  <c r="AF190" i="15"/>
  <c r="AE190" i="15"/>
  <c r="AD190" i="15"/>
  <c r="AX189" i="15"/>
  <c r="AS189" i="15"/>
  <c r="AR189" i="15"/>
  <c r="AP189" i="15"/>
  <c r="AO189" i="15"/>
  <c r="AN189" i="15"/>
  <c r="AM189" i="15"/>
  <c r="AL189" i="15"/>
  <c r="AK189" i="15"/>
  <c r="AJ189" i="15"/>
  <c r="AI189" i="15"/>
  <c r="AH189" i="15"/>
  <c r="AG189" i="15"/>
  <c r="AF189" i="15"/>
  <c r="AE189" i="15"/>
  <c r="AD189" i="15"/>
  <c r="AX188" i="15"/>
  <c r="AS188" i="15"/>
  <c r="AR188" i="15"/>
  <c r="AP188" i="15"/>
  <c r="AO188" i="15"/>
  <c r="AN188" i="15"/>
  <c r="AM188" i="15"/>
  <c r="AL188" i="15"/>
  <c r="AK188" i="15"/>
  <c r="AJ188" i="15"/>
  <c r="AI188" i="15"/>
  <c r="AH188" i="15"/>
  <c r="AG188" i="15"/>
  <c r="AF188" i="15"/>
  <c r="AE188" i="15"/>
  <c r="AD188" i="15"/>
  <c r="AX187" i="15"/>
  <c r="AS187" i="15"/>
  <c r="AR187" i="15"/>
  <c r="AP187" i="15"/>
  <c r="AO187" i="15"/>
  <c r="AN187" i="15"/>
  <c r="AM187" i="15"/>
  <c r="AL187" i="15"/>
  <c r="AK187" i="15"/>
  <c r="AJ187" i="15"/>
  <c r="AI187" i="15"/>
  <c r="AH187" i="15"/>
  <c r="AG187" i="15"/>
  <c r="AF187" i="15"/>
  <c r="AE187" i="15"/>
  <c r="AD187" i="15"/>
  <c r="AX186" i="15"/>
  <c r="AS186" i="15"/>
  <c r="AR186" i="15"/>
  <c r="AP186" i="15"/>
  <c r="AO186" i="15"/>
  <c r="AN186" i="15"/>
  <c r="AM186" i="15"/>
  <c r="AL186" i="15"/>
  <c r="AK186" i="15"/>
  <c r="AJ186" i="15"/>
  <c r="AI186" i="15"/>
  <c r="AH186" i="15"/>
  <c r="AG186" i="15"/>
  <c r="AF186" i="15"/>
  <c r="AE186" i="15"/>
  <c r="AD186" i="15"/>
  <c r="AX185" i="15"/>
  <c r="AS185" i="15"/>
  <c r="AR185" i="15"/>
  <c r="AP185" i="15"/>
  <c r="AO185" i="15"/>
  <c r="AN185" i="15"/>
  <c r="AM185" i="15"/>
  <c r="AL185" i="15"/>
  <c r="AK185" i="15"/>
  <c r="AJ185" i="15"/>
  <c r="AI185" i="15"/>
  <c r="AH185" i="15"/>
  <c r="AG185" i="15"/>
  <c r="AF185" i="15"/>
  <c r="AE185" i="15"/>
  <c r="AD185" i="15"/>
  <c r="AX184" i="15"/>
  <c r="AS184" i="15"/>
  <c r="AR184" i="15"/>
  <c r="AP184" i="15"/>
  <c r="AO184" i="15"/>
  <c r="AN184" i="15"/>
  <c r="AM184" i="15"/>
  <c r="AL184" i="15"/>
  <c r="AK184" i="15"/>
  <c r="AJ184" i="15"/>
  <c r="AI184" i="15"/>
  <c r="AH184" i="15"/>
  <c r="AG184" i="15"/>
  <c r="AF184" i="15"/>
  <c r="AE184" i="15"/>
  <c r="AD184" i="15"/>
  <c r="AX183" i="15"/>
  <c r="AS183" i="15"/>
  <c r="AR183" i="15"/>
  <c r="AP183" i="15"/>
  <c r="AO183" i="15"/>
  <c r="AN183" i="15"/>
  <c r="AM183" i="15"/>
  <c r="AL183" i="15"/>
  <c r="AK183" i="15"/>
  <c r="AJ183" i="15"/>
  <c r="AI183" i="15"/>
  <c r="AH183" i="15"/>
  <c r="AG183" i="15"/>
  <c r="AF183" i="15"/>
  <c r="AE183" i="15"/>
  <c r="AD183" i="15"/>
  <c r="AX182" i="15"/>
  <c r="AS182" i="15"/>
  <c r="AR182" i="15"/>
  <c r="AP182" i="15"/>
  <c r="AO182" i="15"/>
  <c r="AN182" i="15"/>
  <c r="AM182" i="15"/>
  <c r="AL182" i="15"/>
  <c r="AK182" i="15"/>
  <c r="AJ182" i="15"/>
  <c r="AI182" i="15"/>
  <c r="AH182" i="15"/>
  <c r="AG182" i="15"/>
  <c r="AF182" i="15"/>
  <c r="AE182" i="15"/>
  <c r="AD182" i="15"/>
  <c r="AX181" i="15"/>
  <c r="AS181" i="15"/>
  <c r="AR181" i="15"/>
  <c r="AP181" i="15"/>
  <c r="AO181" i="15"/>
  <c r="AN181" i="15"/>
  <c r="AM181" i="15"/>
  <c r="AL181" i="15"/>
  <c r="AK181" i="15"/>
  <c r="AJ181" i="15"/>
  <c r="AI181" i="15"/>
  <c r="AH181" i="15"/>
  <c r="AG181" i="15"/>
  <c r="AF181" i="15"/>
  <c r="AE181" i="15"/>
  <c r="AD181" i="15"/>
  <c r="AX180" i="15"/>
  <c r="AS180" i="15"/>
  <c r="AR180" i="15"/>
  <c r="AP180" i="15"/>
  <c r="AO180" i="15"/>
  <c r="AN180" i="15"/>
  <c r="AM180" i="15"/>
  <c r="AL180" i="15"/>
  <c r="AK180" i="15"/>
  <c r="AJ180" i="15"/>
  <c r="AI180" i="15"/>
  <c r="AH180" i="15"/>
  <c r="AG180" i="15"/>
  <c r="AF180" i="15"/>
  <c r="AE180" i="15"/>
  <c r="AD180" i="15"/>
  <c r="AX179" i="15"/>
  <c r="AS179" i="15"/>
  <c r="AR179" i="15"/>
  <c r="AP179" i="15"/>
  <c r="AO179" i="15"/>
  <c r="AN179" i="15"/>
  <c r="AM179" i="15"/>
  <c r="AL179" i="15"/>
  <c r="AK179" i="15"/>
  <c r="AJ179" i="15"/>
  <c r="AI179" i="15"/>
  <c r="AH179" i="15"/>
  <c r="AG179" i="15"/>
  <c r="AF179" i="15"/>
  <c r="AE179" i="15"/>
  <c r="AD179" i="15"/>
  <c r="AX178" i="15"/>
  <c r="AS178" i="15"/>
  <c r="AR178" i="15"/>
  <c r="AP178" i="15"/>
  <c r="AO178" i="15"/>
  <c r="AN178" i="15"/>
  <c r="AM178" i="15"/>
  <c r="AL178" i="15"/>
  <c r="AK178" i="15"/>
  <c r="AJ178" i="15"/>
  <c r="AI178" i="15"/>
  <c r="AH178" i="15"/>
  <c r="AG178" i="15"/>
  <c r="AF178" i="15"/>
  <c r="AE178" i="15"/>
  <c r="AD178" i="15"/>
  <c r="AX177" i="15"/>
  <c r="AS177" i="15"/>
  <c r="AR177" i="15"/>
  <c r="AP177" i="15"/>
  <c r="AO177" i="15"/>
  <c r="AN177" i="15"/>
  <c r="AM177" i="15"/>
  <c r="AL177" i="15"/>
  <c r="AK177" i="15"/>
  <c r="AJ177" i="15"/>
  <c r="AI177" i="15"/>
  <c r="AH177" i="15"/>
  <c r="AG177" i="15"/>
  <c r="AF177" i="15"/>
  <c r="AE177" i="15"/>
  <c r="AD177" i="15"/>
  <c r="AX176" i="15"/>
  <c r="AS176" i="15"/>
  <c r="AR176" i="15"/>
  <c r="AP176" i="15"/>
  <c r="AO176" i="15"/>
  <c r="AN176" i="15"/>
  <c r="AM176" i="15"/>
  <c r="AL176" i="15"/>
  <c r="AK176" i="15"/>
  <c r="AJ176" i="15"/>
  <c r="AI176" i="15"/>
  <c r="AH176" i="15"/>
  <c r="AG176" i="15"/>
  <c r="AF176" i="15"/>
  <c r="AE176" i="15"/>
  <c r="AD176" i="15"/>
  <c r="AX175" i="15"/>
  <c r="AS175" i="15"/>
  <c r="AR175" i="15"/>
  <c r="AP175" i="15"/>
  <c r="AO175" i="15"/>
  <c r="AN175" i="15"/>
  <c r="AM175" i="15"/>
  <c r="AL175" i="15"/>
  <c r="AK175" i="15"/>
  <c r="AJ175" i="15"/>
  <c r="AI175" i="15"/>
  <c r="AH175" i="15"/>
  <c r="AG175" i="15"/>
  <c r="AF175" i="15"/>
  <c r="AE175" i="15"/>
  <c r="AD175" i="15"/>
  <c r="AX174" i="15"/>
  <c r="AS174" i="15"/>
  <c r="AR174" i="15"/>
  <c r="AP174" i="15"/>
  <c r="AO174" i="15"/>
  <c r="AN174" i="15"/>
  <c r="AM174" i="15"/>
  <c r="AL174" i="15"/>
  <c r="AK174" i="15"/>
  <c r="AJ174" i="15"/>
  <c r="AI174" i="15"/>
  <c r="AH174" i="15"/>
  <c r="AG174" i="15"/>
  <c r="AF174" i="15"/>
  <c r="AE174" i="15"/>
  <c r="AD174" i="15"/>
  <c r="AX173" i="15"/>
  <c r="AS173" i="15"/>
  <c r="AR173" i="15"/>
  <c r="AP173" i="15"/>
  <c r="AO173" i="15"/>
  <c r="AN173" i="15"/>
  <c r="AM173" i="15"/>
  <c r="AL173" i="15"/>
  <c r="AK173" i="15"/>
  <c r="AJ173" i="15"/>
  <c r="AI173" i="15"/>
  <c r="AH173" i="15"/>
  <c r="AG173" i="15"/>
  <c r="AF173" i="15"/>
  <c r="AE173" i="15"/>
  <c r="AD173" i="15"/>
  <c r="AX172" i="15"/>
  <c r="AS172" i="15"/>
  <c r="AR172" i="15"/>
  <c r="AP172" i="15"/>
  <c r="AO172" i="15"/>
  <c r="AN172" i="15"/>
  <c r="AM172" i="15"/>
  <c r="AL172" i="15"/>
  <c r="AK172" i="15"/>
  <c r="AJ172" i="15"/>
  <c r="AI172" i="15"/>
  <c r="AH172" i="15"/>
  <c r="AG172" i="15"/>
  <c r="AF172" i="15"/>
  <c r="AE172" i="15"/>
  <c r="AD172" i="15"/>
  <c r="AX171" i="15"/>
  <c r="AS171" i="15"/>
  <c r="AR171" i="15"/>
  <c r="AP171" i="15"/>
  <c r="AO171" i="15"/>
  <c r="AN171" i="15"/>
  <c r="AM171" i="15"/>
  <c r="AL171" i="15"/>
  <c r="AK171" i="15"/>
  <c r="AJ171" i="15"/>
  <c r="AI171" i="15"/>
  <c r="AH171" i="15"/>
  <c r="AG171" i="15"/>
  <c r="AF171" i="15"/>
  <c r="AE171" i="15"/>
  <c r="AD171" i="15"/>
  <c r="AX170" i="15"/>
  <c r="AS170" i="15"/>
  <c r="AR170" i="15"/>
  <c r="AP170" i="15"/>
  <c r="AO170" i="15"/>
  <c r="AN170" i="15"/>
  <c r="AM170" i="15"/>
  <c r="AL170" i="15"/>
  <c r="AK170" i="15"/>
  <c r="AJ170" i="15"/>
  <c r="AI170" i="15"/>
  <c r="AH170" i="15"/>
  <c r="AG170" i="15"/>
  <c r="AF170" i="15"/>
  <c r="AE170" i="15"/>
  <c r="AD170" i="15"/>
  <c r="AX169" i="15"/>
  <c r="AS169" i="15"/>
  <c r="AR169" i="15"/>
  <c r="AP169" i="15"/>
  <c r="AO169" i="15"/>
  <c r="AN169" i="15"/>
  <c r="AM169" i="15"/>
  <c r="AL169" i="15"/>
  <c r="AK169" i="15"/>
  <c r="AJ169" i="15"/>
  <c r="AI169" i="15"/>
  <c r="AH169" i="15"/>
  <c r="AG169" i="15"/>
  <c r="AF169" i="15"/>
  <c r="AE169" i="15"/>
  <c r="AD169" i="15"/>
  <c r="AX168" i="15"/>
  <c r="AS168" i="15"/>
  <c r="AR168" i="15"/>
  <c r="AP168" i="15"/>
  <c r="AO168" i="15"/>
  <c r="AN168" i="15"/>
  <c r="AM168" i="15"/>
  <c r="AL168" i="15"/>
  <c r="AK168" i="15"/>
  <c r="AJ168" i="15"/>
  <c r="AI168" i="15"/>
  <c r="AH168" i="15"/>
  <c r="AG168" i="15"/>
  <c r="AF168" i="15"/>
  <c r="AE168" i="15"/>
  <c r="AD168" i="15"/>
  <c r="AX167" i="15"/>
  <c r="AS167" i="15"/>
  <c r="AR167" i="15"/>
  <c r="AP167" i="15"/>
  <c r="AO167" i="15"/>
  <c r="AN167" i="15"/>
  <c r="AM167" i="15"/>
  <c r="AL167" i="15"/>
  <c r="AK167" i="15"/>
  <c r="AJ167" i="15"/>
  <c r="AI167" i="15"/>
  <c r="AH167" i="15"/>
  <c r="AG167" i="15"/>
  <c r="AF167" i="15"/>
  <c r="AE167" i="15"/>
  <c r="AD167" i="15"/>
  <c r="AX166" i="15"/>
  <c r="AS166" i="15"/>
  <c r="AR166" i="15"/>
  <c r="AP166" i="15"/>
  <c r="AO166" i="15"/>
  <c r="AN166" i="15"/>
  <c r="AM166" i="15"/>
  <c r="AL166" i="15"/>
  <c r="AK166" i="15"/>
  <c r="AJ166" i="15"/>
  <c r="AI166" i="15"/>
  <c r="AH166" i="15"/>
  <c r="AG166" i="15"/>
  <c r="AF166" i="15"/>
  <c r="AE166" i="15"/>
  <c r="AD166" i="15"/>
  <c r="AX165" i="15"/>
  <c r="AS165" i="15"/>
  <c r="AR165" i="15"/>
  <c r="AP165" i="15"/>
  <c r="AO165" i="15"/>
  <c r="AN165" i="15"/>
  <c r="AM165" i="15"/>
  <c r="AL165" i="15"/>
  <c r="AK165" i="15"/>
  <c r="AJ165" i="15"/>
  <c r="AI165" i="15"/>
  <c r="AH165" i="15"/>
  <c r="AG165" i="15"/>
  <c r="AF165" i="15"/>
  <c r="AE165" i="15"/>
  <c r="AD165" i="15"/>
  <c r="AX164" i="15"/>
  <c r="AS164" i="15"/>
  <c r="AR164" i="15"/>
  <c r="AP164" i="15"/>
  <c r="AO164" i="15"/>
  <c r="AN164" i="15"/>
  <c r="AM164" i="15"/>
  <c r="AL164" i="15"/>
  <c r="AK164" i="15"/>
  <c r="AJ164" i="15"/>
  <c r="AI164" i="15"/>
  <c r="AH164" i="15"/>
  <c r="AG164" i="15"/>
  <c r="AF164" i="15"/>
  <c r="AE164" i="15"/>
  <c r="AD164" i="15"/>
  <c r="AX163" i="15"/>
  <c r="AS163" i="15"/>
  <c r="AR163" i="15"/>
  <c r="AP163" i="15"/>
  <c r="AO163" i="15"/>
  <c r="AN163" i="15"/>
  <c r="AM163" i="15"/>
  <c r="AL163" i="15"/>
  <c r="AK163" i="15"/>
  <c r="AJ163" i="15"/>
  <c r="AI163" i="15"/>
  <c r="AH163" i="15"/>
  <c r="AG163" i="15"/>
  <c r="AF163" i="15"/>
  <c r="AE163" i="15"/>
  <c r="AD163" i="15"/>
  <c r="AX162" i="15"/>
  <c r="AS162" i="15"/>
  <c r="AR162" i="15"/>
  <c r="AP162" i="15"/>
  <c r="AO162" i="15"/>
  <c r="AN162" i="15"/>
  <c r="AM162" i="15"/>
  <c r="AL162" i="15"/>
  <c r="AK162" i="15"/>
  <c r="AJ162" i="15"/>
  <c r="AI162" i="15"/>
  <c r="AH162" i="15"/>
  <c r="AG162" i="15"/>
  <c r="AF162" i="15"/>
  <c r="AE162" i="15"/>
  <c r="AD162" i="15"/>
  <c r="AX161" i="15"/>
  <c r="AS161" i="15"/>
  <c r="AR161" i="15"/>
  <c r="AP161" i="15"/>
  <c r="AO161" i="15"/>
  <c r="AN161" i="15"/>
  <c r="AM161" i="15"/>
  <c r="AL161" i="15"/>
  <c r="AK161" i="15"/>
  <c r="AJ161" i="15"/>
  <c r="AI161" i="15"/>
  <c r="AH161" i="15"/>
  <c r="AG161" i="15"/>
  <c r="AF161" i="15"/>
  <c r="AE161" i="15"/>
  <c r="AD161" i="15"/>
  <c r="AX160" i="15"/>
  <c r="AS160" i="15"/>
  <c r="AR160" i="15"/>
  <c r="AP160" i="15"/>
  <c r="AO160" i="15"/>
  <c r="AN160" i="15"/>
  <c r="AM160" i="15"/>
  <c r="AL160" i="15"/>
  <c r="AK160" i="15"/>
  <c r="AJ160" i="15"/>
  <c r="AI160" i="15"/>
  <c r="AH160" i="15"/>
  <c r="AG160" i="15"/>
  <c r="AF160" i="15"/>
  <c r="AE160" i="15"/>
  <c r="AD160" i="15"/>
  <c r="AX159" i="15"/>
  <c r="AS159" i="15"/>
  <c r="AR159" i="15"/>
  <c r="AP159" i="15"/>
  <c r="AO159" i="15"/>
  <c r="AN159" i="15"/>
  <c r="AM159" i="15"/>
  <c r="AL159" i="15"/>
  <c r="AK159" i="15"/>
  <c r="AJ159" i="15"/>
  <c r="AI159" i="15"/>
  <c r="AH159" i="15"/>
  <c r="AG159" i="15"/>
  <c r="AF159" i="15"/>
  <c r="AE159" i="15"/>
  <c r="AD159" i="15"/>
  <c r="AX158" i="15"/>
  <c r="AS158" i="15"/>
  <c r="AR158" i="15"/>
  <c r="AP158" i="15"/>
  <c r="AO158" i="15"/>
  <c r="AN158" i="15"/>
  <c r="AM158" i="15"/>
  <c r="AL158" i="15"/>
  <c r="AK158" i="15"/>
  <c r="AJ158" i="15"/>
  <c r="AI158" i="15"/>
  <c r="AH158" i="15"/>
  <c r="AG158" i="15"/>
  <c r="AF158" i="15"/>
  <c r="AE158" i="15"/>
  <c r="AD158" i="15"/>
  <c r="AX157" i="15"/>
  <c r="AS157" i="15"/>
  <c r="AR157" i="15"/>
  <c r="AP157" i="15"/>
  <c r="AO157" i="15"/>
  <c r="AN157" i="15"/>
  <c r="AM157" i="15"/>
  <c r="AL157" i="15"/>
  <c r="AK157" i="15"/>
  <c r="AJ157" i="15"/>
  <c r="AI157" i="15"/>
  <c r="AH157" i="15"/>
  <c r="AG157" i="15"/>
  <c r="AF157" i="15"/>
  <c r="AE157" i="15"/>
  <c r="AD157" i="15"/>
  <c r="AX156" i="15"/>
  <c r="AS156" i="15"/>
  <c r="AR156" i="15"/>
  <c r="AP156" i="15"/>
  <c r="AO156" i="15"/>
  <c r="AN156" i="15"/>
  <c r="AM156" i="15"/>
  <c r="AL156" i="15"/>
  <c r="AK156" i="15"/>
  <c r="AJ156" i="15"/>
  <c r="AI156" i="15"/>
  <c r="AH156" i="15"/>
  <c r="AG156" i="15"/>
  <c r="AF156" i="15"/>
  <c r="AE156" i="15"/>
  <c r="AD156" i="15"/>
  <c r="AX155" i="15"/>
  <c r="AS155" i="15"/>
  <c r="AR155" i="15"/>
  <c r="AP155" i="15"/>
  <c r="AO155" i="15"/>
  <c r="AN155" i="15"/>
  <c r="AM155" i="15"/>
  <c r="AL155" i="15"/>
  <c r="AK155" i="15"/>
  <c r="AJ155" i="15"/>
  <c r="AI155" i="15"/>
  <c r="AH155" i="15"/>
  <c r="AG155" i="15"/>
  <c r="AF155" i="15"/>
  <c r="AE155" i="15"/>
  <c r="AD155" i="15"/>
  <c r="AX154" i="15"/>
  <c r="AS154" i="15"/>
  <c r="AR154" i="15"/>
  <c r="AP154" i="15"/>
  <c r="AO154" i="15"/>
  <c r="AN154" i="15"/>
  <c r="AM154" i="15"/>
  <c r="AL154" i="15"/>
  <c r="AK154" i="15"/>
  <c r="AJ154" i="15"/>
  <c r="AI154" i="15"/>
  <c r="AH154" i="15"/>
  <c r="AG154" i="15"/>
  <c r="AF154" i="15"/>
  <c r="AE154" i="15"/>
  <c r="AD154" i="15"/>
  <c r="AX153" i="15"/>
  <c r="AS153" i="15"/>
  <c r="AR153" i="15"/>
  <c r="AP153" i="15"/>
  <c r="AO153" i="15"/>
  <c r="AN153" i="15"/>
  <c r="AM153" i="15"/>
  <c r="AL153" i="15"/>
  <c r="AK153" i="15"/>
  <c r="AJ153" i="15"/>
  <c r="AI153" i="15"/>
  <c r="AH153" i="15"/>
  <c r="AG153" i="15"/>
  <c r="AF153" i="15"/>
  <c r="AE153" i="15"/>
  <c r="AD153" i="15"/>
  <c r="AX152" i="15"/>
  <c r="AS152" i="15"/>
  <c r="AR152" i="15"/>
  <c r="AP152" i="15"/>
  <c r="AO152" i="15"/>
  <c r="AN152" i="15"/>
  <c r="AM152" i="15"/>
  <c r="AL152" i="15"/>
  <c r="AK152" i="15"/>
  <c r="AJ152" i="15"/>
  <c r="AI152" i="15"/>
  <c r="AH152" i="15"/>
  <c r="AG152" i="15"/>
  <c r="AF152" i="15"/>
  <c r="AE152" i="15"/>
  <c r="AD152" i="15"/>
  <c r="AX151" i="15"/>
  <c r="AS151" i="15"/>
  <c r="AR151" i="15"/>
  <c r="AP151" i="15"/>
  <c r="AO151" i="15"/>
  <c r="AN151" i="15"/>
  <c r="AM151" i="15"/>
  <c r="AL151" i="15"/>
  <c r="AK151" i="15"/>
  <c r="AJ151" i="15"/>
  <c r="AI151" i="15"/>
  <c r="AH151" i="15"/>
  <c r="AG151" i="15"/>
  <c r="AF151" i="15"/>
  <c r="AE151" i="15"/>
  <c r="AD151" i="15"/>
  <c r="AX150" i="15"/>
  <c r="AS150" i="15"/>
  <c r="AR150" i="15"/>
  <c r="AP150" i="15"/>
  <c r="AO150" i="15"/>
  <c r="AN150" i="15"/>
  <c r="AM150" i="15"/>
  <c r="AL150" i="15"/>
  <c r="AK150" i="15"/>
  <c r="AJ150" i="15"/>
  <c r="AI150" i="15"/>
  <c r="AH150" i="15"/>
  <c r="AG150" i="15"/>
  <c r="AF150" i="15"/>
  <c r="AE150" i="15"/>
  <c r="AD150" i="15"/>
  <c r="AX149" i="15"/>
  <c r="AS149" i="15"/>
  <c r="AR149" i="15"/>
  <c r="AP149" i="15"/>
  <c r="AO149" i="15"/>
  <c r="AN149" i="15"/>
  <c r="AM149" i="15"/>
  <c r="AL149" i="15"/>
  <c r="AK149" i="15"/>
  <c r="AJ149" i="15"/>
  <c r="AI149" i="15"/>
  <c r="AH149" i="15"/>
  <c r="AG149" i="15"/>
  <c r="AF149" i="15"/>
  <c r="AE149" i="15"/>
  <c r="AD149" i="15"/>
  <c r="AX148" i="15"/>
  <c r="AS148" i="15"/>
  <c r="AR148" i="15"/>
  <c r="AP148" i="15"/>
  <c r="AO148" i="15"/>
  <c r="AN148" i="15"/>
  <c r="AM148" i="15"/>
  <c r="AL148" i="15"/>
  <c r="AK148" i="15"/>
  <c r="AJ148" i="15"/>
  <c r="AI148" i="15"/>
  <c r="AH148" i="15"/>
  <c r="AG148" i="15"/>
  <c r="AF148" i="15"/>
  <c r="AE148" i="15"/>
  <c r="AD148" i="15"/>
  <c r="AX147" i="15"/>
  <c r="AS147" i="15"/>
  <c r="AR147" i="15"/>
  <c r="AP147" i="15"/>
  <c r="AO147" i="15"/>
  <c r="AN147" i="15"/>
  <c r="AM147" i="15"/>
  <c r="AL147" i="15"/>
  <c r="AK147" i="15"/>
  <c r="AJ147" i="15"/>
  <c r="AI147" i="15"/>
  <c r="AH147" i="15"/>
  <c r="AG147" i="15"/>
  <c r="AF147" i="15"/>
  <c r="AE147" i="15"/>
  <c r="AD147" i="15"/>
  <c r="AX146" i="15"/>
  <c r="AS146" i="15"/>
  <c r="AR146" i="15"/>
  <c r="AP146" i="15"/>
  <c r="AO146" i="15"/>
  <c r="AN146" i="15"/>
  <c r="AM146" i="15"/>
  <c r="AL146" i="15"/>
  <c r="AK146" i="15"/>
  <c r="AJ146" i="15"/>
  <c r="AI146" i="15"/>
  <c r="AH146" i="15"/>
  <c r="AG146" i="15"/>
  <c r="AF146" i="15"/>
  <c r="AE146" i="15"/>
  <c r="AD146" i="15"/>
  <c r="AX145" i="15"/>
  <c r="AS145" i="15"/>
  <c r="AR145" i="15"/>
  <c r="AP145" i="15"/>
  <c r="AO145" i="15"/>
  <c r="AN145" i="15"/>
  <c r="AM145" i="15"/>
  <c r="AL145" i="15"/>
  <c r="AK145" i="15"/>
  <c r="AJ145" i="15"/>
  <c r="AI145" i="15"/>
  <c r="AH145" i="15"/>
  <c r="AG145" i="15"/>
  <c r="AF145" i="15"/>
  <c r="AE145" i="15"/>
  <c r="AD145" i="15"/>
  <c r="AX144" i="15"/>
  <c r="AS144" i="15"/>
  <c r="AR144" i="15"/>
  <c r="AP144" i="15"/>
  <c r="AO144" i="15"/>
  <c r="AN144" i="15"/>
  <c r="AM144" i="15"/>
  <c r="AL144" i="15"/>
  <c r="AK144" i="15"/>
  <c r="AJ144" i="15"/>
  <c r="AI144" i="15"/>
  <c r="AH144" i="15"/>
  <c r="AG144" i="15"/>
  <c r="AF144" i="15"/>
  <c r="AE144" i="15"/>
  <c r="AD144" i="15"/>
  <c r="AX143" i="15"/>
  <c r="AS143" i="15"/>
  <c r="AR143" i="15"/>
  <c r="AP143" i="15"/>
  <c r="AO143" i="15"/>
  <c r="AN143" i="15"/>
  <c r="AM143" i="15"/>
  <c r="AL143" i="15"/>
  <c r="AK143" i="15"/>
  <c r="AJ143" i="15"/>
  <c r="AI143" i="15"/>
  <c r="AH143" i="15"/>
  <c r="AG143" i="15"/>
  <c r="AF143" i="15"/>
  <c r="AE143" i="15"/>
  <c r="AD143" i="15"/>
  <c r="AX142" i="15"/>
  <c r="AS142" i="15"/>
  <c r="AR142" i="15"/>
  <c r="AP142" i="15"/>
  <c r="AO142" i="15"/>
  <c r="AN142" i="15"/>
  <c r="AM142" i="15"/>
  <c r="AL142" i="15"/>
  <c r="AK142" i="15"/>
  <c r="AJ142" i="15"/>
  <c r="AI142" i="15"/>
  <c r="AH142" i="15"/>
  <c r="AG142" i="15"/>
  <c r="AF142" i="15"/>
  <c r="AE142" i="15"/>
  <c r="AD142" i="15"/>
  <c r="AX141" i="15"/>
  <c r="AS141" i="15"/>
  <c r="AR141" i="15"/>
  <c r="AP141" i="15"/>
  <c r="AO141" i="15"/>
  <c r="AN141" i="15"/>
  <c r="AM141" i="15"/>
  <c r="AL141" i="15"/>
  <c r="AK141" i="15"/>
  <c r="AJ141" i="15"/>
  <c r="AI141" i="15"/>
  <c r="AH141" i="15"/>
  <c r="AG141" i="15"/>
  <c r="AF141" i="15"/>
  <c r="AE141" i="15"/>
  <c r="AD141" i="15"/>
  <c r="AX140" i="15"/>
  <c r="AS140" i="15"/>
  <c r="AR140" i="15"/>
  <c r="AP140" i="15"/>
  <c r="AO140" i="15"/>
  <c r="AN140" i="15"/>
  <c r="AM140" i="15"/>
  <c r="AL140" i="15"/>
  <c r="AK140" i="15"/>
  <c r="AJ140" i="15"/>
  <c r="AI140" i="15"/>
  <c r="AH140" i="15"/>
  <c r="AG140" i="15"/>
  <c r="AF140" i="15"/>
  <c r="AE140" i="15"/>
  <c r="AD140" i="15"/>
  <c r="AX139" i="15"/>
  <c r="AS139" i="15"/>
  <c r="AR139" i="15"/>
  <c r="AP139" i="15"/>
  <c r="AO139" i="15"/>
  <c r="AN139" i="15"/>
  <c r="AM139" i="15"/>
  <c r="AL139" i="15"/>
  <c r="AK139" i="15"/>
  <c r="AJ139" i="15"/>
  <c r="AI139" i="15"/>
  <c r="AH139" i="15"/>
  <c r="AG139" i="15"/>
  <c r="AF139" i="15"/>
  <c r="AE139" i="15"/>
  <c r="AD139" i="15"/>
  <c r="AX138" i="15"/>
  <c r="AS138" i="15"/>
  <c r="AR138" i="15"/>
  <c r="AP138" i="15"/>
  <c r="AO138" i="15"/>
  <c r="AN138" i="15"/>
  <c r="AM138" i="15"/>
  <c r="AL138" i="15"/>
  <c r="AK138" i="15"/>
  <c r="AJ138" i="15"/>
  <c r="AI138" i="15"/>
  <c r="AH138" i="15"/>
  <c r="AG138" i="15"/>
  <c r="AF138" i="15"/>
  <c r="AE138" i="15"/>
  <c r="AD138" i="15"/>
  <c r="AX137" i="15"/>
  <c r="AS137" i="15"/>
  <c r="AR137" i="15"/>
  <c r="AP137" i="15"/>
  <c r="AO137" i="15"/>
  <c r="AN137" i="15"/>
  <c r="AM137" i="15"/>
  <c r="AL137" i="15"/>
  <c r="AK137" i="15"/>
  <c r="AJ137" i="15"/>
  <c r="AI137" i="15"/>
  <c r="AH137" i="15"/>
  <c r="AG137" i="15"/>
  <c r="AF137" i="15"/>
  <c r="AE137" i="15"/>
  <c r="AD137" i="15"/>
  <c r="AX136" i="15"/>
  <c r="AS136" i="15"/>
  <c r="AR136" i="15"/>
  <c r="AP136" i="15"/>
  <c r="AO136" i="15"/>
  <c r="AN136" i="15"/>
  <c r="AM136" i="15"/>
  <c r="AL136" i="15"/>
  <c r="AK136" i="15"/>
  <c r="AJ136" i="15"/>
  <c r="AI136" i="15"/>
  <c r="AH136" i="15"/>
  <c r="AG136" i="15"/>
  <c r="AF136" i="15"/>
  <c r="AE136" i="15"/>
  <c r="AD136" i="15"/>
  <c r="AX135" i="15"/>
  <c r="AS135" i="15"/>
  <c r="AR135" i="15"/>
  <c r="AP135" i="15"/>
  <c r="AO135" i="15"/>
  <c r="AN135" i="15"/>
  <c r="AM135" i="15"/>
  <c r="AL135" i="15"/>
  <c r="AK135" i="15"/>
  <c r="AJ135" i="15"/>
  <c r="AI135" i="15"/>
  <c r="AH135" i="15"/>
  <c r="AG135" i="15"/>
  <c r="AF135" i="15"/>
  <c r="AE135" i="15"/>
  <c r="AD135" i="15"/>
  <c r="AX134" i="15"/>
  <c r="AS134" i="15"/>
  <c r="AR134" i="15"/>
  <c r="AP134" i="15"/>
  <c r="AO134" i="15"/>
  <c r="AN134" i="15"/>
  <c r="AM134" i="15"/>
  <c r="AL134" i="15"/>
  <c r="AK134" i="15"/>
  <c r="AJ134" i="15"/>
  <c r="AI134" i="15"/>
  <c r="AH134" i="15"/>
  <c r="AG134" i="15"/>
  <c r="AF134" i="15"/>
  <c r="AE134" i="15"/>
  <c r="AD134" i="15"/>
  <c r="AX133" i="15"/>
  <c r="AS133" i="15"/>
  <c r="AR133" i="15"/>
  <c r="AP133" i="15"/>
  <c r="AO133" i="15"/>
  <c r="AN133" i="15"/>
  <c r="AM133" i="15"/>
  <c r="AL133" i="15"/>
  <c r="AK133" i="15"/>
  <c r="AJ133" i="15"/>
  <c r="AI133" i="15"/>
  <c r="AH133" i="15"/>
  <c r="AG133" i="15"/>
  <c r="AF133" i="15"/>
  <c r="AE133" i="15"/>
  <c r="AD133" i="15"/>
  <c r="AX132" i="15"/>
  <c r="AS132" i="15"/>
  <c r="AR132" i="15"/>
  <c r="AP132" i="15"/>
  <c r="AO132" i="15"/>
  <c r="AN132" i="15"/>
  <c r="AM132" i="15"/>
  <c r="AL132" i="15"/>
  <c r="AK132" i="15"/>
  <c r="AJ132" i="15"/>
  <c r="AI132" i="15"/>
  <c r="AH132" i="15"/>
  <c r="AG132" i="15"/>
  <c r="AF132" i="15"/>
  <c r="AE132" i="15"/>
  <c r="AD132" i="15"/>
  <c r="AX131" i="15"/>
  <c r="AS131" i="15"/>
  <c r="AR131" i="15"/>
  <c r="AP131" i="15"/>
  <c r="AO131" i="15"/>
  <c r="AN131" i="15"/>
  <c r="AM131" i="15"/>
  <c r="AL131" i="15"/>
  <c r="AK131" i="15"/>
  <c r="AJ131" i="15"/>
  <c r="AI131" i="15"/>
  <c r="AH131" i="15"/>
  <c r="AG131" i="15"/>
  <c r="AF131" i="15"/>
  <c r="AE131" i="15"/>
  <c r="AD131" i="15"/>
  <c r="AX130" i="15"/>
  <c r="AS130" i="15"/>
  <c r="AR130" i="15"/>
  <c r="AP130" i="15"/>
  <c r="AO130" i="15"/>
  <c r="AN130" i="15"/>
  <c r="AM130" i="15"/>
  <c r="AL130" i="15"/>
  <c r="AK130" i="15"/>
  <c r="AJ130" i="15"/>
  <c r="AI130" i="15"/>
  <c r="AH130" i="15"/>
  <c r="AG130" i="15"/>
  <c r="AF130" i="15"/>
  <c r="AE130" i="15"/>
  <c r="AD130" i="15"/>
  <c r="AX129" i="15"/>
  <c r="AS129" i="15"/>
  <c r="AR129" i="15"/>
  <c r="AP129" i="15"/>
  <c r="AO129" i="15"/>
  <c r="AN129" i="15"/>
  <c r="AM129" i="15"/>
  <c r="AL129" i="15"/>
  <c r="AK129" i="15"/>
  <c r="AJ129" i="15"/>
  <c r="AI129" i="15"/>
  <c r="AH129" i="15"/>
  <c r="AG129" i="15"/>
  <c r="AF129" i="15"/>
  <c r="AE129" i="15"/>
  <c r="AD129" i="15"/>
  <c r="AX128" i="15"/>
  <c r="AS128" i="15"/>
  <c r="AR128" i="15"/>
  <c r="AP128" i="15"/>
  <c r="AO128" i="15"/>
  <c r="AN128" i="15"/>
  <c r="AM128" i="15"/>
  <c r="AL128" i="15"/>
  <c r="AK128" i="15"/>
  <c r="AJ128" i="15"/>
  <c r="AI128" i="15"/>
  <c r="AH128" i="15"/>
  <c r="AG128" i="15"/>
  <c r="AF128" i="15"/>
  <c r="AE128" i="15"/>
  <c r="AD128" i="15"/>
  <c r="AX127" i="15"/>
  <c r="AS127" i="15"/>
  <c r="AR127" i="15"/>
  <c r="AP127" i="15"/>
  <c r="AO127" i="15"/>
  <c r="AN127" i="15"/>
  <c r="AM127" i="15"/>
  <c r="AL127" i="15"/>
  <c r="AK127" i="15"/>
  <c r="AJ127" i="15"/>
  <c r="AI127" i="15"/>
  <c r="AH127" i="15"/>
  <c r="AG127" i="15"/>
  <c r="AF127" i="15"/>
  <c r="AE127" i="15"/>
  <c r="AD127" i="15"/>
  <c r="AX126" i="15"/>
  <c r="AS126" i="15"/>
  <c r="AR126" i="15"/>
  <c r="AP126" i="15"/>
  <c r="AO126" i="15"/>
  <c r="AN126" i="15"/>
  <c r="AM126" i="15"/>
  <c r="AL126" i="15"/>
  <c r="AK126" i="15"/>
  <c r="AJ126" i="15"/>
  <c r="AI126" i="15"/>
  <c r="AH126" i="15"/>
  <c r="AG126" i="15"/>
  <c r="AF126" i="15"/>
  <c r="AE126" i="15"/>
  <c r="AD126" i="15"/>
  <c r="AX125" i="15"/>
  <c r="AS125" i="15"/>
  <c r="AR125" i="15"/>
  <c r="AP125" i="15"/>
  <c r="AO125" i="15"/>
  <c r="AN125" i="15"/>
  <c r="AM125" i="15"/>
  <c r="AL125" i="15"/>
  <c r="AK125" i="15"/>
  <c r="AJ125" i="15"/>
  <c r="AI125" i="15"/>
  <c r="AH125" i="15"/>
  <c r="AG125" i="15"/>
  <c r="AF125" i="15"/>
  <c r="AE125" i="15"/>
  <c r="AD125" i="15"/>
  <c r="AX124" i="15"/>
  <c r="AS124" i="15"/>
  <c r="AR124" i="15"/>
  <c r="AP124" i="15"/>
  <c r="AO124" i="15"/>
  <c r="AN124" i="15"/>
  <c r="AM124" i="15"/>
  <c r="AL124" i="15"/>
  <c r="AK124" i="15"/>
  <c r="AJ124" i="15"/>
  <c r="AI124" i="15"/>
  <c r="AH124" i="15"/>
  <c r="AG124" i="15"/>
  <c r="AF124" i="15"/>
  <c r="AE124" i="15"/>
  <c r="AD124" i="15"/>
  <c r="AX123" i="15"/>
  <c r="AS123" i="15"/>
  <c r="AR123" i="15"/>
  <c r="AP123" i="15"/>
  <c r="AO123" i="15"/>
  <c r="AN123" i="15"/>
  <c r="AM123" i="15"/>
  <c r="AL123" i="15"/>
  <c r="AK123" i="15"/>
  <c r="AJ123" i="15"/>
  <c r="AI123" i="15"/>
  <c r="AH123" i="15"/>
  <c r="AG123" i="15"/>
  <c r="AF123" i="15"/>
  <c r="AE123" i="15"/>
  <c r="AD123" i="15"/>
  <c r="AX122" i="15"/>
  <c r="AS122" i="15"/>
  <c r="AR122" i="15"/>
  <c r="AP122" i="15"/>
  <c r="AO122" i="15"/>
  <c r="AN122" i="15"/>
  <c r="AM122" i="15"/>
  <c r="AL122" i="15"/>
  <c r="AK122" i="15"/>
  <c r="AJ122" i="15"/>
  <c r="AI122" i="15"/>
  <c r="AH122" i="15"/>
  <c r="AG122" i="15"/>
  <c r="AF122" i="15"/>
  <c r="AE122" i="15"/>
  <c r="AD122" i="15"/>
  <c r="AX121" i="15"/>
  <c r="AS121" i="15"/>
  <c r="AR121" i="15"/>
  <c r="AP121" i="15"/>
  <c r="AO121" i="15"/>
  <c r="AN121" i="15"/>
  <c r="AM121" i="15"/>
  <c r="AL121" i="15"/>
  <c r="AK121" i="15"/>
  <c r="AJ121" i="15"/>
  <c r="AI121" i="15"/>
  <c r="AH121" i="15"/>
  <c r="AG121" i="15"/>
  <c r="AF121" i="15"/>
  <c r="AE121" i="15"/>
  <c r="AD121" i="15"/>
  <c r="AX120" i="15"/>
  <c r="AS120" i="15"/>
  <c r="AR120" i="15"/>
  <c r="AP120" i="15"/>
  <c r="AO120" i="15"/>
  <c r="AN120" i="15"/>
  <c r="AM120" i="15"/>
  <c r="AL120" i="15"/>
  <c r="AK120" i="15"/>
  <c r="AJ120" i="15"/>
  <c r="AI120" i="15"/>
  <c r="AH120" i="15"/>
  <c r="AG120" i="15"/>
  <c r="AF120" i="15"/>
  <c r="AE120" i="15"/>
  <c r="AD120" i="15"/>
  <c r="AX119" i="15"/>
  <c r="AS119" i="15"/>
  <c r="AR119" i="15"/>
  <c r="AP119" i="15"/>
  <c r="AO119" i="15"/>
  <c r="AN119" i="15"/>
  <c r="AM119" i="15"/>
  <c r="AL119" i="15"/>
  <c r="AK119" i="15"/>
  <c r="AJ119" i="15"/>
  <c r="AI119" i="15"/>
  <c r="AH119" i="15"/>
  <c r="AG119" i="15"/>
  <c r="AF119" i="15"/>
  <c r="AE119" i="15"/>
  <c r="AD119" i="15"/>
  <c r="AX118" i="15"/>
  <c r="AS118" i="15"/>
  <c r="AR118" i="15"/>
  <c r="AP118" i="15"/>
  <c r="AO118" i="15"/>
  <c r="AN118" i="15"/>
  <c r="AM118" i="15"/>
  <c r="AL118" i="15"/>
  <c r="AK118" i="15"/>
  <c r="AJ118" i="15"/>
  <c r="AI118" i="15"/>
  <c r="AH118" i="15"/>
  <c r="AG118" i="15"/>
  <c r="AF118" i="15"/>
  <c r="AE118" i="15"/>
  <c r="AD118" i="15"/>
  <c r="AX117" i="15"/>
  <c r="AS117" i="15"/>
  <c r="AR117" i="15"/>
  <c r="AP117" i="15"/>
  <c r="AO117" i="15"/>
  <c r="AN117" i="15"/>
  <c r="AM117" i="15"/>
  <c r="AL117" i="15"/>
  <c r="AK117" i="15"/>
  <c r="AJ117" i="15"/>
  <c r="AI117" i="15"/>
  <c r="AH117" i="15"/>
  <c r="AG117" i="15"/>
  <c r="AF117" i="15"/>
  <c r="AE117" i="15"/>
  <c r="AD117" i="15"/>
  <c r="AX116" i="15"/>
  <c r="AS116" i="15"/>
  <c r="AR116" i="15"/>
  <c r="AP116" i="15"/>
  <c r="AO116" i="15"/>
  <c r="AN116" i="15"/>
  <c r="AM116" i="15"/>
  <c r="AL116" i="15"/>
  <c r="AK116" i="15"/>
  <c r="AJ116" i="15"/>
  <c r="AI116" i="15"/>
  <c r="AH116" i="15"/>
  <c r="AG116" i="15"/>
  <c r="AF116" i="15"/>
  <c r="AE116" i="15"/>
  <c r="AD116" i="15"/>
  <c r="AX115" i="15"/>
  <c r="AS115" i="15"/>
  <c r="AR115" i="15"/>
  <c r="AP115" i="15"/>
  <c r="AO115" i="15"/>
  <c r="AN115" i="15"/>
  <c r="AM115" i="15"/>
  <c r="AL115" i="15"/>
  <c r="AK115" i="15"/>
  <c r="AJ115" i="15"/>
  <c r="AI115" i="15"/>
  <c r="AH115" i="15"/>
  <c r="AG115" i="15"/>
  <c r="AF115" i="15"/>
  <c r="AE115" i="15"/>
  <c r="AD115" i="15"/>
  <c r="AX114" i="15"/>
  <c r="AS114" i="15"/>
  <c r="AR114" i="15"/>
  <c r="AP114" i="15"/>
  <c r="AO114" i="15"/>
  <c r="AN114" i="15"/>
  <c r="AM114" i="15"/>
  <c r="AL114" i="15"/>
  <c r="AK114" i="15"/>
  <c r="AJ114" i="15"/>
  <c r="AI114" i="15"/>
  <c r="AH114" i="15"/>
  <c r="AG114" i="15"/>
  <c r="AF114" i="15"/>
  <c r="AE114" i="15"/>
  <c r="AD114" i="15"/>
  <c r="AX113" i="15"/>
  <c r="AS113" i="15"/>
  <c r="AR113" i="15"/>
  <c r="AP113" i="15"/>
  <c r="AO113" i="15"/>
  <c r="AN113" i="15"/>
  <c r="AM113" i="15"/>
  <c r="AL113" i="15"/>
  <c r="AK113" i="15"/>
  <c r="AJ113" i="15"/>
  <c r="AI113" i="15"/>
  <c r="AH113" i="15"/>
  <c r="AG113" i="15"/>
  <c r="AF113" i="15"/>
  <c r="AE113" i="15"/>
  <c r="AD113" i="15"/>
  <c r="AX112" i="15"/>
  <c r="AS112" i="15"/>
  <c r="AR112" i="15"/>
  <c r="AP112" i="15"/>
  <c r="AO112" i="15"/>
  <c r="AN112" i="15"/>
  <c r="AM112" i="15"/>
  <c r="AL112" i="15"/>
  <c r="AK112" i="15"/>
  <c r="AJ112" i="15"/>
  <c r="AI112" i="15"/>
  <c r="AH112" i="15"/>
  <c r="AG112" i="15"/>
  <c r="AF112" i="15"/>
  <c r="AE112" i="15"/>
  <c r="AD112" i="15"/>
  <c r="AX111" i="15"/>
  <c r="AS111" i="15"/>
  <c r="AR111" i="15"/>
  <c r="AP111" i="15"/>
  <c r="AO111" i="15"/>
  <c r="AN111" i="15"/>
  <c r="AM111" i="15"/>
  <c r="AL111" i="15"/>
  <c r="AK111" i="15"/>
  <c r="AJ111" i="15"/>
  <c r="AI111" i="15"/>
  <c r="AH111" i="15"/>
  <c r="AG111" i="15"/>
  <c r="AF111" i="15"/>
  <c r="AE111" i="15"/>
  <c r="AD111" i="15"/>
  <c r="AX110" i="15"/>
  <c r="AS110" i="15"/>
  <c r="AR110" i="15"/>
  <c r="AP110" i="15"/>
  <c r="AO110" i="15"/>
  <c r="AN110" i="15"/>
  <c r="AM110" i="15"/>
  <c r="AL110" i="15"/>
  <c r="AK110" i="15"/>
  <c r="AJ110" i="15"/>
  <c r="AI110" i="15"/>
  <c r="AH110" i="15"/>
  <c r="AG110" i="15"/>
  <c r="AF110" i="15"/>
  <c r="AE110" i="15"/>
  <c r="AD110" i="15"/>
  <c r="AS109" i="15"/>
  <c r="AR109" i="15"/>
  <c r="AP109" i="15"/>
  <c r="AO109" i="15"/>
  <c r="AN109" i="15"/>
  <c r="AM109" i="15"/>
  <c r="AL109" i="15"/>
  <c r="AK109" i="15"/>
  <c r="AJ109" i="15"/>
  <c r="AI109" i="15"/>
  <c r="AH109" i="15"/>
  <c r="AG109" i="15"/>
  <c r="AF109" i="15"/>
  <c r="AE109" i="15"/>
  <c r="AD109" i="15"/>
  <c r="AS108" i="15"/>
  <c r="AR108" i="15"/>
  <c r="AP108" i="15"/>
  <c r="AO108" i="15"/>
  <c r="AN108" i="15"/>
  <c r="AM108" i="15"/>
  <c r="AL108" i="15"/>
  <c r="AK108" i="15"/>
  <c r="AJ108" i="15"/>
  <c r="AI108" i="15"/>
  <c r="AH108" i="15"/>
  <c r="AG108" i="15"/>
  <c r="AF108" i="15"/>
  <c r="AE108" i="15"/>
  <c r="AD108" i="15"/>
  <c r="AS107" i="15"/>
  <c r="AR107" i="15"/>
  <c r="AP107" i="15"/>
  <c r="AO107" i="15"/>
  <c r="AN107" i="15"/>
  <c r="AM107" i="15"/>
  <c r="AL107" i="15"/>
  <c r="AK107" i="15"/>
  <c r="AJ107" i="15"/>
  <c r="AI107" i="15"/>
  <c r="AH107" i="15"/>
  <c r="AG107" i="15"/>
  <c r="AF107" i="15"/>
  <c r="AE107" i="15"/>
  <c r="AD107" i="15"/>
  <c r="AS106" i="15"/>
  <c r="AR106" i="15"/>
  <c r="AP106" i="15"/>
  <c r="AO106" i="15"/>
  <c r="AN106" i="15"/>
  <c r="AM106" i="15"/>
  <c r="AL106" i="15"/>
  <c r="AK106" i="15"/>
  <c r="AJ106" i="15"/>
  <c r="AI106" i="15"/>
  <c r="AH106" i="15"/>
  <c r="AG106" i="15"/>
  <c r="AF106" i="15"/>
  <c r="AE106" i="15"/>
  <c r="AD106" i="15"/>
  <c r="AS105" i="15"/>
  <c r="AR105" i="15"/>
  <c r="AP105" i="15"/>
  <c r="AO105" i="15"/>
  <c r="AN105" i="15"/>
  <c r="AM105" i="15"/>
  <c r="AL105" i="15"/>
  <c r="AK105" i="15"/>
  <c r="AJ105" i="15"/>
  <c r="AI105" i="15"/>
  <c r="AH105" i="15"/>
  <c r="AG105" i="15"/>
  <c r="AF105" i="15"/>
  <c r="AE105" i="15"/>
  <c r="AD105" i="15"/>
  <c r="AS104" i="15"/>
  <c r="AR104" i="15"/>
  <c r="AP104" i="15"/>
  <c r="AO104" i="15"/>
  <c r="AN104" i="15"/>
  <c r="AM104" i="15"/>
  <c r="AL104" i="15"/>
  <c r="AK104" i="15"/>
  <c r="AJ104" i="15"/>
  <c r="AI104" i="15"/>
  <c r="AH104" i="15"/>
  <c r="AG104" i="15"/>
  <c r="AF104" i="15"/>
  <c r="AE104" i="15"/>
  <c r="AD104" i="15"/>
  <c r="AS103" i="15"/>
  <c r="AR103" i="15"/>
  <c r="AP103" i="15"/>
  <c r="AO103" i="15"/>
  <c r="AN103" i="15"/>
  <c r="AM103" i="15"/>
  <c r="AL103" i="15"/>
  <c r="AK103" i="15"/>
  <c r="AJ103" i="15"/>
  <c r="AI103" i="15"/>
  <c r="AH103" i="15"/>
  <c r="AG103" i="15"/>
  <c r="AF103" i="15"/>
  <c r="AE103" i="15"/>
  <c r="AD103" i="15"/>
  <c r="AS102" i="15"/>
  <c r="AR102" i="15"/>
  <c r="AP102" i="15"/>
  <c r="AO102" i="15"/>
  <c r="AN102" i="15"/>
  <c r="AM102" i="15"/>
  <c r="AL102" i="15"/>
  <c r="AK102" i="15"/>
  <c r="AJ102" i="15"/>
  <c r="AI102" i="15"/>
  <c r="AH102" i="15"/>
  <c r="AG102" i="15"/>
  <c r="AF102" i="15"/>
  <c r="AE102" i="15"/>
  <c r="AD102" i="15"/>
  <c r="AS101" i="15"/>
  <c r="AR101" i="15"/>
  <c r="AP101" i="15"/>
  <c r="AO101" i="15"/>
  <c r="AN101" i="15"/>
  <c r="AM101" i="15"/>
  <c r="AL101" i="15"/>
  <c r="AK101" i="15"/>
  <c r="AJ101" i="15"/>
  <c r="AI101" i="15"/>
  <c r="AH101" i="15"/>
  <c r="AG101" i="15"/>
  <c r="AF101" i="15"/>
  <c r="AE101" i="15"/>
  <c r="AD101" i="15"/>
  <c r="AS100" i="15"/>
  <c r="AR100" i="15"/>
  <c r="AP100" i="15"/>
  <c r="AO100" i="15"/>
  <c r="AN100" i="15"/>
  <c r="AM100" i="15"/>
  <c r="AL100" i="15"/>
  <c r="AK100" i="15"/>
  <c r="AJ100" i="15"/>
  <c r="AI100" i="15"/>
  <c r="AH100" i="15"/>
  <c r="AG100" i="15"/>
  <c r="AF100" i="15"/>
  <c r="AE100" i="15"/>
  <c r="AD100" i="15"/>
  <c r="AS99" i="15"/>
  <c r="AR99" i="15"/>
  <c r="AP99" i="15"/>
  <c r="AO99" i="15"/>
  <c r="AN99" i="15"/>
  <c r="AM99" i="15"/>
  <c r="AL99" i="15"/>
  <c r="AK99" i="15"/>
  <c r="AJ99" i="15"/>
  <c r="AI99" i="15"/>
  <c r="AH99" i="15"/>
  <c r="AG99" i="15"/>
  <c r="AF99" i="15"/>
  <c r="AE99" i="15"/>
  <c r="AD99" i="15"/>
  <c r="AS98" i="15"/>
  <c r="AR98" i="15"/>
  <c r="AP98" i="15"/>
  <c r="AO98" i="15"/>
  <c r="AN98" i="15"/>
  <c r="AM98" i="15"/>
  <c r="AL98" i="15"/>
  <c r="AK98" i="15"/>
  <c r="AJ98" i="15"/>
  <c r="AI98" i="15"/>
  <c r="AH98" i="15"/>
  <c r="AG98" i="15"/>
  <c r="AF98" i="15"/>
  <c r="AE98" i="15"/>
  <c r="AD98" i="15"/>
  <c r="AS97" i="15"/>
  <c r="AR97" i="15"/>
  <c r="AP97" i="15"/>
  <c r="AO97" i="15"/>
  <c r="AN97" i="15"/>
  <c r="AM97" i="15"/>
  <c r="AL97" i="15"/>
  <c r="AK97" i="15"/>
  <c r="AJ97" i="15"/>
  <c r="AI97" i="15"/>
  <c r="AH97" i="15"/>
  <c r="AG97" i="15"/>
  <c r="AF97" i="15"/>
  <c r="AE97" i="15"/>
  <c r="AD97" i="15"/>
  <c r="AS96" i="15"/>
  <c r="AR96" i="15"/>
  <c r="AP96" i="15"/>
  <c r="AO96" i="15"/>
  <c r="AN96" i="15"/>
  <c r="AM96" i="15"/>
  <c r="AL96" i="15"/>
  <c r="AK96" i="15"/>
  <c r="AJ96" i="15"/>
  <c r="AI96" i="15"/>
  <c r="AH96" i="15"/>
  <c r="AG96" i="15"/>
  <c r="AF96" i="15"/>
  <c r="AE96" i="15"/>
  <c r="AD96" i="15"/>
  <c r="AS95" i="15"/>
  <c r="AR95" i="15"/>
  <c r="AP95" i="15"/>
  <c r="AO95" i="15"/>
  <c r="AN95" i="15"/>
  <c r="AM95" i="15"/>
  <c r="AL95" i="15"/>
  <c r="AK95" i="15"/>
  <c r="AJ95" i="15"/>
  <c r="AI95" i="15"/>
  <c r="AH95" i="15"/>
  <c r="AG95" i="15"/>
  <c r="AF95" i="15"/>
  <c r="AE95" i="15"/>
  <c r="AD95" i="15"/>
  <c r="AS94" i="15"/>
  <c r="AR94" i="15"/>
  <c r="AP94" i="15"/>
  <c r="AO94" i="15"/>
  <c r="AN94" i="15"/>
  <c r="AM94" i="15"/>
  <c r="AL94" i="15"/>
  <c r="AK94" i="15"/>
  <c r="AJ94" i="15"/>
  <c r="AI94" i="15"/>
  <c r="AH94" i="15"/>
  <c r="AG94" i="15"/>
  <c r="AF94" i="15"/>
  <c r="AE94" i="15"/>
  <c r="AD94" i="15"/>
  <c r="AS93" i="15"/>
  <c r="AR93" i="15"/>
  <c r="AP93" i="15"/>
  <c r="AO93" i="15"/>
  <c r="AN93" i="15"/>
  <c r="AM93" i="15"/>
  <c r="AL93" i="15"/>
  <c r="AK93" i="15"/>
  <c r="AJ93" i="15"/>
  <c r="AI93" i="15"/>
  <c r="AH93" i="15"/>
  <c r="AG93" i="15"/>
  <c r="AF93" i="15"/>
  <c r="AE93" i="15"/>
  <c r="AD93" i="15"/>
  <c r="AS92" i="15"/>
  <c r="AR92" i="15"/>
  <c r="AP92" i="15"/>
  <c r="AO92" i="15"/>
  <c r="AN92" i="15"/>
  <c r="AM92" i="15"/>
  <c r="AL92" i="15"/>
  <c r="AK92" i="15"/>
  <c r="AJ92" i="15"/>
  <c r="AI92" i="15"/>
  <c r="AH92" i="15"/>
  <c r="AG92" i="15"/>
  <c r="AF92" i="15"/>
  <c r="AE92" i="15"/>
  <c r="AD92" i="15"/>
  <c r="AS91" i="15"/>
  <c r="AR91" i="15"/>
  <c r="AP91" i="15"/>
  <c r="AO91" i="15"/>
  <c r="AN91" i="15"/>
  <c r="AM91" i="15"/>
  <c r="AL91" i="15"/>
  <c r="AK91" i="15"/>
  <c r="AJ91" i="15"/>
  <c r="AI91" i="15"/>
  <c r="AH91" i="15"/>
  <c r="AG91" i="15"/>
  <c r="AF91" i="15"/>
  <c r="AE91" i="15"/>
  <c r="AD91" i="15"/>
  <c r="AS90" i="15"/>
  <c r="AR90" i="15"/>
  <c r="AP90" i="15"/>
  <c r="AO90" i="15"/>
  <c r="AN90" i="15"/>
  <c r="AM90" i="15"/>
  <c r="AL90" i="15"/>
  <c r="AK90" i="15"/>
  <c r="AJ90" i="15"/>
  <c r="AI90" i="15"/>
  <c r="AH90" i="15"/>
  <c r="AG90" i="15"/>
  <c r="AF90" i="15"/>
  <c r="AE90" i="15"/>
  <c r="AD90" i="15"/>
  <c r="AS89" i="15"/>
  <c r="AR89" i="15"/>
  <c r="AP89" i="15"/>
  <c r="AO89" i="15"/>
  <c r="AN89" i="15"/>
  <c r="AM89" i="15"/>
  <c r="AL89" i="15"/>
  <c r="AK89" i="15"/>
  <c r="AJ89" i="15"/>
  <c r="AI89" i="15"/>
  <c r="AH89" i="15"/>
  <c r="AG89" i="15"/>
  <c r="AF89" i="15"/>
  <c r="AE89" i="15"/>
  <c r="AD89" i="15"/>
  <c r="AS88" i="15"/>
  <c r="AR88" i="15"/>
  <c r="AP88" i="15"/>
  <c r="AO88" i="15"/>
  <c r="AN88" i="15"/>
  <c r="AM88" i="15"/>
  <c r="AL88" i="15"/>
  <c r="AK88" i="15"/>
  <c r="AJ88" i="15"/>
  <c r="AI88" i="15"/>
  <c r="AH88" i="15"/>
  <c r="AG88" i="15"/>
  <c r="AF88" i="15"/>
  <c r="AE88" i="15"/>
  <c r="AD88" i="15"/>
  <c r="AS87" i="15"/>
  <c r="AR87" i="15"/>
  <c r="AP87" i="15"/>
  <c r="AO87" i="15"/>
  <c r="AN87" i="15"/>
  <c r="AM87" i="15"/>
  <c r="AL87" i="15"/>
  <c r="AK87" i="15"/>
  <c r="AJ87" i="15"/>
  <c r="AI87" i="15"/>
  <c r="AH87" i="15"/>
  <c r="AG87" i="15"/>
  <c r="AF87" i="15"/>
  <c r="AE87" i="15"/>
  <c r="AD87" i="15"/>
  <c r="AS86" i="15"/>
  <c r="AR86" i="15"/>
  <c r="AP86" i="15"/>
  <c r="AO86" i="15"/>
  <c r="AN86" i="15"/>
  <c r="AM86" i="15"/>
  <c r="AL86" i="15"/>
  <c r="AK86" i="15"/>
  <c r="AJ86" i="15"/>
  <c r="AI86" i="15"/>
  <c r="AH86" i="15"/>
  <c r="AG86" i="15"/>
  <c r="AF86" i="15"/>
  <c r="AE86" i="15"/>
  <c r="AD86" i="15"/>
  <c r="AS85" i="15"/>
  <c r="AR85" i="15"/>
  <c r="AP85" i="15"/>
  <c r="AO85" i="15"/>
  <c r="AN85" i="15"/>
  <c r="AM85" i="15"/>
  <c r="AL85" i="15"/>
  <c r="AK85" i="15"/>
  <c r="AJ85" i="15"/>
  <c r="AI85" i="15"/>
  <c r="AH85" i="15"/>
  <c r="AG85" i="15"/>
  <c r="AF85" i="15"/>
  <c r="AE85" i="15"/>
  <c r="AD85" i="15"/>
  <c r="AS84" i="15"/>
  <c r="AR84" i="15"/>
  <c r="AP84" i="15"/>
  <c r="AO84" i="15"/>
  <c r="AN84" i="15"/>
  <c r="AM84" i="15"/>
  <c r="AL84" i="15"/>
  <c r="AK84" i="15"/>
  <c r="AJ84" i="15"/>
  <c r="AI84" i="15"/>
  <c r="AH84" i="15"/>
  <c r="AG84" i="15"/>
  <c r="AF84" i="15"/>
  <c r="AE84" i="15"/>
  <c r="AD84" i="15"/>
  <c r="AS83" i="15"/>
  <c r="AR83" i="15"/>
  <c r="AP83" i="15"/>
  <c r="AO83" i="15"/>
  <c r="AN83" i="15"/>
  <c r="AM83" i="15"/>
  <c r="AL83" i="15"/>
  <c r="AK83" i="15"/>
  <c r="AJ83" i="15"/>
  <c r="AI83" i="15"/>
  <c r="AH83" i="15"/>
  <c r="AG83" i="15"/>
  <c r="AF83" i="15"/>
  <c r="AE83" i="15"/>
  <c r="AD83" i="15"/>
  <c r="AS82" i="15"/>
  <c r="AR82" i="15"/>
  <c r="AP82" i="15"/>
  <c r="AO82" i="15"/>
  <c r="AN82" i="15"/>
  <c r="AM82" i="15"/>
  <c r="AL82" i="15"/>
  <c r="AK82" i="15"/>
  <c r="AJ82" i="15"/>
  <c r="AI82" i="15"/>
  <c r="AH82" i="15"/>
  <c r="AG82" i="15"/>
  <c r="AF82" i="15"/>
  <c r="AE82" i="15"/>
  <c r="AD82" i="15"/>
  <c r="AS81" i="15"/>
  <c r="AR81" i="15"/>
  <c r="AP81" i="15"/>
  <c r="AO81" i="15"/>
  <c r="AN81" i="15"/>
  <c r="AM81" i="15"/>
  <c r="AL81" i="15"/>
  <c r="AK81" i="15"/>
  <c r="AJ81" i="15"/>
  <c r="AI81" i="15"/>
  <c r="AH81" i="15"/>
  <c r="AG81" i="15"/>
  <c r="AF81" i="15"/>
  <c r="AE81" i="15"/>
  <c r="AD81" i="15"/>
  <c r="AS80" i="15"/>
  <c r="AR80" i="15"/>
  <c r="AP80" i="15"/>
  <c r="AO80" i="15"/>
  <c r="AN80" i="15"/>
  <c r="AM80" i="15"/>
  <c r="AL80" i="15"/>
  <c r="AK80" i="15"/>
  <c r="AJ80" i="15"/>
  <c r="AI80" i="15"/>
  <c r="AH80" i="15"/>
  <c r="AG80" i="15"/>
  <c r="AF80" i="15"/>
  <c r="AE80" i="15"/>
  <c r="AD80" i="15"/>
  <c r="AS79" i="15"/>
  <c r="AR79" i="15"/>
  <c r="AP79" i="15"/>
  <c r="AO79" i="15"/>
  <c r="AN79" i="15"/>
  <c r="AM79" i="15"/>
  <c r="AL79" i="15"/>
  <c r="AK79" i="15"/>
  <c r="AJ79" i="15"/>
  <c r="AI79" i="15"/>
  <c r="AH79" i="15"/>
  <c r="AG79" i="15"/>
  <c r="AF79" i="15"/>
  <c r="AE79" i="15"/>
  <c r="AD79" i="15"/>
  <c r="AS78" i="15"/>
  <c r="AR78" i="15"/>
  <c r="AP78" i="15"/>
  <c r="AO78" i="15"/>
  <c r="AN78" i="15"/>
  <c r="AM78" i="15"/>
  <c r="AL78" i="15"/>
  <c r="AK78" i="15"/>
  <c r="AJ78" i="15"/>
  <c r="AI78" i="15"/>
  <c r="AH78" i="15"/>
  <c r="AG78" i="15"/>
  <c r="AF78" i="15"/>
  <c r="AE78" i="15"/>
  <c r="AD78" i="15"/>
  <c r="AS77" i="15"/>
  <c r="AR77" i="15"/>
  <c r="AP77" i="15"/>
  <c r="AO77" i="15"/>
  <c r="AN77" i="15"/>
  <c r="AM77" i="15"/>
  <c r="AL77" i="15"/>
  <c r="AK77" i="15"/>
  <c r="AJ77" i="15"/>
  <c r="AI77" i="15"/>
  <c r="AH77" i="15"/>
  <c r="AG77" i="15"/>
  <c r="AF77" i="15"/>
  <c r="AE77" i="15"/>
  <c r="AD77" i="15"/>
  <c r="AS76" i="15"/>
  <c r="AR76" i="15"/>
  <c r="AP76" i="15"/>
  <c r="AO76" i="15"/>
  <c r="AN76" i="15"/>
  <c r="AM76" i="15"/>
  <c r="AL76" i="15"/>
  <c r="AK76" i="15"/>
  <c r="AJ76" i="15"/>
  <c r="AI76" i="15"/>
  <c r="AH76" i="15"/>
  <c r="AG76" i="15"/>
  <c r="AF76" i="15"/>
  <c r="AE76" i="15"/>
  <c r="AD76" i="15"/>
  <c r="AS75" i="15"/>
  <c r="AR75" i="15"/>
  <c r="AP75" i="15"/>
  <c r="AO75" i="15"/>
  <c r="AN75" i="15"/>
  <c r="AM75" i="15"/>
  <c r="AL75" i="15"/>
  <c r="AK75" i="15"/>
  <c r="AJ75" i="15"/>
  <c r="AI75" i="15"/>
  <c r="AH75" i="15"/>
  <c r="AG75" i="15"/>
  <c r="AF75" i="15"/>
  <c r="AE75" i="15"/>
  <c r="AD75" i="15"/>
  <c r="AS74" i="15"/>
  <c r="AR74" i="15"/>
  <c r="AP74" i="15"/>
  <c r="AO74" i="15"/>
  <c r="AN74" i="15"/>
  <c r="AM74" i="15"/>
  <c r="AL74" i="15"/>
  <c r="AK74" i="15"/>
  <c r="AJ74" i="15"/>
  <c r="AI74" i="15"/>
  <c r="AH74" i="15"/>
  <c r="AG74" i="15"/>
  <c r="AF74" i="15"/>
  <c r="AE74" i="15"/>
  <c r="AD74" i="15"/>
  <c r="AS73" i="15"/>
  <c r="AR73" i="15"/>
  <c r="AP73" i="15"/>
  <c r="AO73" i="15"/>
  <c r="AN73" i="15"/>
  <c r="AM73" i="15"/>
  <c r="AL73" i="15"/>
  <c r="AK73" i="15"/>
  <c r="AJ73" i="15"/>
  <c r="AI73" i="15"/>
  <c r="AH73" i="15"/>
  <c r="AG73" i="15"/>
  <c r="AF73" i="15"/>
  <c r="AE73" i="15"/>
  <c r="AD73" i="15"/>
  <c r="AS72" i="15"/>
  <c r="AR72" i="15"/>
  <c r="AP72" i="15"/>
  <c r="AO72" i="15"/>
  <c r="AN72" i="15"/>
  <c r="AM72" i="15"/>
  <c r="AL72" i="15"/>
  <c r="AK72" i="15"/>
  <c r="AJ72" i="15"/>
  <c r="AI72" i="15"/>
  <c r="AH72" i="15"/>
  <c r="AG72" i="15"/>
  <c r="AF72" i="15"/>
  <c r="AE72" i="15"/>
  <c r="AD72" i="15"/>
  <c r="AS71" i="15"/>
  <c r="AR71" i="15"/>
  <c r="AP71" i="15"/>
  <c r="AO71" i="15"/>
  <c r="AN71" i="15"/>
  <c r="AM71" i="15"/>
  <c r="AL71" i="15"/>
  <c r="AJ71" i="15"/>
  <c r="AI71" i="15"/>
  <c r="AH71" i="15"/>
  <c r="AG71" i="15"/>
  <c r="AF71" i="15"/>
  <c r="AE71" i="15"/>
  <c r="AD71" i="15"/>
  <c r="AK71" i="15"/>
  <c r="AS70" i="15"/>
  <c r="AR70" i="15"/>
  <c r="AP70" i="15"/>
  <c r="AO70" i="15"/>
  <c r="AM70" i="15"/>
  <c r="AL70" i="15"/>
  <c r="AJ70" i="15"/>
  <c r="AH70" i="15"/>
  <c r="AG70" i="15"/>
  <c r="AF70" i="15"/>
  <c r="AE70" i="15"/>
  <c r="AD70" i="15"/>
  <c r="AN70" i="15"/>
  <c r="AK70" i="15"/>
  <c r="AS69" i="15"/>
  <c r="AR69" i="15"/>
  <c r="AP69" i="15"/>
  <c r="AO69" i="15"/>
  <c r="AL69" i="15"/>
  <c r="AJ69" i="15"/>
  <c r="AH69" i="15"/>
  <c r="AG69" i="15"/>
  <c r="AF69" i="15"/>
  <c r="AE69" i="15"/>
  <c r="AD69" i="15"/>
  <c r="AN69" i="15"/>
  <c r="AM69" i="15"/>
  <c r="AK69" i="15"/>
  <c r="AS68" i="15"/>
  <c r="AR68" i="15"/>
  <c r="AP68" i="15"/>
  <c r="AO68" i="15"/>
  <c r="AN68" i="15"/>
  <c r="AM68" i="15"/>
  <c r="AL68" i="15"/>
  <c r="AK68" i="15"/>
  <c r="AJ68" i="15"/>
  <c r="AI68" i="15"/>
  <c r="AH68" i="15"/>
  <c r="AG68" i="15"/>
  <c r="AF68" i="15"/>
  <c r="AE68" i="15"/>
  <c r="AD68" i="15"/>
  <c r="AS67" i="15"/>
  <c r="AR67" i="15"/>
  <c r="AP67" i="15"/>
  <c r="AO67" i="15"/>
  <c r="AN67" i="15"/>
  <c r="AL67" i="15"/>
  <c r="AJ67" i="15"/>
  <c r="AH67" i="15"/>
  <c r="AG67" i="15"/>
  <c r="AF67" i="15"/>
  <c r="AE67" i="15"/>
  <c r="AD67" i="15"/>
  <c r="AM67" i="15"/>
  <c r="AK67" i="15"/>
  <c r="AX66" i="15"/>
  <c r="AS66" i="15"/>
  <c r="AR66" i="15"/>
  <c r="AP66" i="15"/>
  <c r="AO66" i="15"/>
  <c r="AN66" i="15"/>
  <c r="AM66" i="15"/>
  <c r="AL66" i="15"/>
  <c r="AK66" i="15"/>
  <c r="AJ66" i="15"/>
  <c r="AI66" i="15"/>
  <c r="AH66" i="15"/>
  <c r="AG66" i="15"/>
  <c r="AF66" i="15"/>
  <c r="AE66" i="15"/>
  <c r="AD66" i="15"/>
  <c r="AX65" i="15"/>
  <c r="AS65" i="15"/>
  <c r="AR65" i="15"/>
  <c r="AP65" i="15"/>
  <c r="AO65" i="15"/>
  <c r="AN65" i="15"/>
  <c r="AM65" i="15"/>
  <c r="AJ65" i="15"/>
  <c r="AH65" i="15"/>
  <c r="AG65" i="15"/>
  <c r="AF65" i="15"/>
  <c r="AE65" i="15"/>
  <c r="AD65" i="15"/>
  <c r="AS64" i="15"/>
  <c r="AR64" i="15"/>
  <c r="AP64" i="15"/>
  <c r="AO64" i="15"/>
  <c r="AN64" i="15"/>
  <c r="AM64" i="15"/>
  <c r="AJ64" i="15"/>
  <c r="AH64" i="15"/>
  <c r="AG64" i="15"/>
  <c r="AF64" i="15"/>
  <c r="AE64" i="15"/>
  <c r="AD64" i="15"/>
  <c r="AI64" i="15"/>
  <c r="AS63" i="15"/>
  <c r="AR63" i="15"/>
  <c r="AP63" i="15"/>
  <c r="AO63" i="15"/>
  <c r="AL63" i="15"/>
  <c r="AJ63" i="15"/>
  <c r="AH63" i="15"/>
  <c r="AG63" i="15"/>
  <c r="AF63" i="15"/>
  <c r="AE63" i="15"/>
  <c r="AD63" i="15"/>
  <c r="AN63" i="15"/>
  <c r="AM63" i="15"/>
  <c r="AK63" i="15"/>
  <c r="AS62" i="15"/>
  <c r="AR62" i="15"/>
  <c r="AP62" i="15"/>
  <c r="AO62" i="15"/>
  <c r="AN62" i="15"/>
  <c r="AM62" i="15"/>
  <c r="AL62" i="15"/>
  <c r="AK62" i="15"/>
  <c r="AJ62" i="15"/>
  <c r="AI62" i="15"/>
  <c r="AH62" i="15"/>
  <c r="AG62" i="15"/>
  <c r="AF62" i="15"/>
  <c r="AE62" i="15"/>
  <c r="AD62" i="15"/>
  <c r="AS61" i="15"/>
  <c r="AR61" i="15"/>
  <c r="AP61" i="15"/>
  <c r="AO61" i="15"/>
  <c r="AN61" i="15"/>
  <c r="AM61" i="15"/>
  <c r="AL61" i="15"/>
  <c r="AK61" i="15"/>
  <c r="AJ61" i="15"/>
  <c r="AI61" i="15"/>
  <c r="AH61" i="15"/>
  <c r="AG61" i="15"/>
  <c r="AF61" i="15"/>
  <c r="AE61" i="15"/>
  <c r="AD61" i="15"/>
  <c r="AS60" i="15"/>
  <c r="AR60" i="15"/>
  <c r="AP60" i="15"/>
  <c r="AO60" i="15"/>
  <c r="AN60" i="15"/>
  <c r="AM60" i="15"/>
  <c r="AL60" i="15"/>
  <c r="AK60" i="15"/>
  <c r="AJ60" i="15"/>
  <c r="AI60" i="15"/>
  <c r="AH60" i="15"/>
  <c r="AG60" i="15"/>
  <c r="AF60" i="15"/>
  <c r="AE60" i="15"/>
  <c r="AD60" i="15"/>
  <c r="AX59" i="15"/>
  <c r="AS59" i="15"/>
  <c r="AR59" i="15"/>
  <c r="AP59" i="15"/>
  <c r="AO59" i="15"/>
  <c r="AN59" i="15"/>
  <c r="AM59" i="15"/>
  <c r="AL59" i="15"/>
  <c r="AK59" i="15"/>
  <c r="AJ59" i="15"/>
  <c r="AI59" i="15"/>
  <c r="AH59" i="15"/>
  <c r="AG59" i="15"/>
  <c r="AF59" i="15"/>
  <c r="AE59" i="15"/>
  <c r="AD59" i="15"/>
  <c r="AS58" i="15"/>
  <c r="AR58" i="15"/>
  <c r="AP58" i="15"/>
  <c r="AO58" i="15"/>
  <c r="AN58" i="15"/>
  <c r="AM58" i="15"/>
  <c r="AL58" i="15"/>
  <c r="AK58" i="15"/>
  <c r="AJ58" i="15"/>
  <c r="AI58" i="15"/>
  <c r="AH58" i="15"/>
  <c r="AG58" i="15"/>
  <c r="AF58" i="15"/>
  <c r="AE58" i="15"/>
  <c r="AD58" i="15"/>
  <c r="AX58" i="15" s="1"/>
  <c r="AX57" i="15"/>
  <c r="AS57" i="15"/>
  <c r="AR57" i="15"/>
  <c r="AP57" i="15"/>
  <c r="AO57" i="15"/>
  <c r="AN57" i="15"/>
  <c r="AM57" i="15"/>
  <c r="AL57" i="15"/>
  <c r="AK57" i="15"/>
  <c r="AJ57" i="15"/>
  <c r="AI57" i="15"/>
  <c r="AH57" i="15"/>
  <c r="AG57" i="15"/>
  <c r="AF57" i="15"/>
  <c r="AE57" i="15"/>
  <c r="AD57" i="15"/>
  <c r="AS56" i="15"/>
  <c r="AR56" i="15"/>
  <c r="AP56" i="15"/>
  <c r="AO56" i="15"/>
  <c r="AL56" i="15"/>
  <c r="AJ56" i="15"/>
  <c r="AH56" i="15"/>
  <c r="AG56" i="15"/>
  <c r="AF56" i="15"/>
  <c r="AE56" i="15"/>
  <c r="AD56" i="15"/>
  <c r="AX56" i="15" s="1"/>
  <c r="AN56" i="15"/>
  <c r="AM56" i="15"/>
  <c r="AS55" i="15"/>
  <c r="AR55" i="15"/>
  <c r="AP55" i="15"/>
  <c r="AO55" i="15"/>
  <c r="AN55" i="15"/>
  <c r="AM55" i="15"/>
  <c r="AL55" i="15"/>
  <c r="AJ55" i="15"/>
  <c r="AI55" i="15"/>
  <c r="AH55" i="15"/>
  <c r="AG55" i="15"/>
  <c r="AF55" i="15"/>
  <c r="AE55" i="15"/>
  <c r="AD55" i="15"/>
  <c r="AK55" i="15"/>
  <c r="AS54" i="15"/>
  <c r="AR54" i="15"/>
  <c r="AP54" i="15"/>
  <c r="AO54" i="15"/>
  <c r="AN54" i="15"/>
  <c r="AM54" i="15"/>
  <c r="AJ54" i="15"/>
  <c r="AI54" i="15"/>
  <c r="AH54" i="15"/>
  <c r="AG54" i="15"/>
  <c r="AF54" i="15"/>
  <c r="AE54" i="15"/>
  <c r="AD54" i="15"/>
  <c r="AS53" i="15"/>
  <c r="AR53" i="15"/>
  <c r="AP53" i="15"/>
  <c r="AO53" i="15"/>
  <c r="AL53" i="15"/>
  <c r="AJ53" i="15"/>
  <c r="AI53" i="15"/>
  <c r="AH53" i="15"/>
  <c r="AG53" i="15"/>
  <c r="AF53" i="15"/>
  <c r="AE53" i="15"/>
  <c r="AD53" i="15"/>
  <c r="AN53" i="15"/>
  <c r="AM53" i="15"/>
  <c r="AK53" i="15"/>
  <c r="AS52" i="15"/>
  <c r="AR52" i="15"/>
  <c r="AP52" i="15"/>
  <c r="AO52" i="15"/>
  <c r="AN52" i="15"/>
  <c r="AM52" i="15"/>
  <c r="AJ52" i="15"/>
  <c r="AH52" i="15"/>
  <c r="AG52" i="15"/>
  <c r="AF52" i="15"/>
  <c r="AE52" i="15"/>
  <c r="AD52" i="15"/>
  <c r="AI52" i="15"/>
  <c r="AX51" i="15"/>
  <c r="AS51" i="15"/>
  <c r="AR51" i="15"/>
  <c r="AP51" i="15"/>
  <c r="AO51" i="15"/>
  <c r="AN51" i="15"/>
  <c r="AM51" i="15"/>
  <c r="AJ51" i="15"/>
  <c r="AI51" i="15"/>
  <c r="AH51" i="15"/>
  <c r="AG51" i="15"/>
  <c r="AF51" i="15"/>
  <c r="AE51" i="15"/>
  <c r="AD51" i="15"/>
  <c r="AS50" i="15"/>
  <c r="AR50" i="15"/>
  <c r="AP50" i="15"/>
  <c r="AO50" i="15"/>
  <c r="AL50" i="15"/>
  <c r="AJ50" i="15"/>
  <c r="AI50" i="15"/>
  <c r="AH50" i="15"/>
  <c r="AG50" i="15"/>
  <c r="AF50" i="15"/>
  <c r="AE50" i="15"/>
  <c r="AD50" i="15"/>
  <c r="AN50" i="15"/>
  <c r="AM50" i="15"/>
  <c r="AK50" i="15"/>
  <c r="AS49" i="15"/>
  <c r="AR49" i="15"/>
  <c r="AP49" i="15"/>
  <c r="AO49" i="15"/>
  <c r="AN49" i="15"/>
  <c r="AM49" i="15"/>
  <c r="AL49" i="15"/>
  <c r="AK49" i="15"/>
  <c r="AJ49" i="15"/>
  <c r="AI49" i="15"/>
  <c r="AH49" i="15"/>
  <c r="AG49" i="15"/>
  <c r="AF49" i="15"/>
  <c r="AE49" i="15"/>
  <c r="AD49" i="15"/>
  <c r="AS48" i="15"/>
  <c r="AR48" i="15"/>
  <c r="AP48" i="15"/>
  <c r="AO48" i="15"/>
  <c r="AN48" i="15"/>
  <c r="AM48" i="15"/>
  <c r="AL48" i="15"/>
  <c r="AK48" i="15"/>
  <c r="AJ48" i="15"/>
  <c r="AI48" i="15"/>
  <c r="AH48" i="15"/>
  <c r="AG48" i="15"/>
  <c r="AF48" i="15"/>
  <c r="AE48" i="15"/>
  <c r="AD48" i="15"/>
  <c r="AS47" i="15"/>
  <c r="AR47" i="15"/>
  <c r="AP47" i="15"/>
  <c r="AO47" i="15"/>
  <c r="AN47" i="15"/>
  <c r="AM47" i="15"/>
  <c r="AL47" i="15"/>
  <c r="AK47" i="15"/>
  <c r="AJ47" i="15"/>
  <c r="AI47" i="15"/>
  <c r="AH47" i="15"/>
  <c r="AG47" i="15"/>
  <c r="AF47" i="15"/>
  <c r="AE47" i="15"/>
  <c r="AD47" i="15"/>
  <c r="AS46" i="15"/>
  <c r="AR46" i="15"/>
  <c r="AP46" i="15"/>
  <c r="AO46" i="15"/>
  <c r="AN46" i="15"/>
  <c r="AM46" i="15"/>
  <c r="AL46" i="15"/>
  <c r="AK46" i="15"/>
  <c r="AJ46" i="15"/>
  <c r="AI46" i="15"/>
  <c r="AH46" i="15"/>
  <c r="AG46" i="15"/>
  <c r="AF46" i="15"/>
  <c r="AE46" i="15"/>
  <c r="AD46" i="15"/>
  <c r="AS45" i="15"/>
  <c r="AR45" i="15"/>
  <c r="AP45" i="15"/>
  <c r="AO45" i="15"/>
  <c r="AN45" i="15"/>
  <c r="AM45" i="15"/>
  <c r="AL45" i="15"/>
  <c r="AK45" i="15"/>
  <c r="AJ45" i="15"/>
  <c r="AI45" i="15"/>
  <c r="AH45" i="15"/>
  <c r="AG45" i="15"/>
  <c r="AF45" i="15"/>
  <c r="AE45" i="15"/>
  <c r="AD45" i="15"/>
  <c r="AS44" i="15"/>
  <c r="AR44" i="15"/>
  <c r="AP44" i="15"/>
  <c r="AO44" i="15"/>
  <c r="AN44" i="15"/>
  <c r="AM44" i="15"/>
  <c r="AL44" i="15"/>
  <c r="AK44" i="15"/>
  <c r="AJ44" i="15"/>
  <c r="AI44" i="15"/>
  <c r="AH44" i="15"/>
  <c r="AG44" i="15"/>
  <c r="AF44" i="15"/>
  <c r="AE44" i="15"/>
  <c r="AD44" i="15"/>
  <c r="AS43" i="15"/>
  <c r="AR43" i="15"/>
  <c r="AP43" i="15"/>
  <c r="AO43" i="15"/>
  <c r="AN43" i="15"/>
  <c r="AL43" i="15"/>
  <c r="AJ43" i="15"/>
  <c r="AI43" i="15"/>
  <c r="AH43" i="15"/>
  <c r="AG43" i="15"/>
  <c r="AF43" i="15"/>
  <c r="AE43" i="15"/>
  <c r="AD43" i="15"/>
  <c r="AM43" i="15"/>
  <c r="AS42" i="15"/>
  <c r="AR42" i="15"/>
  <c r="AP42" i="15"/>
  <c r="AO42" i="15"/>
  <c r="AN42" i="15"/>
  <c r="AL42" i="15"/>
  <c r="AJ42" i="15"/>
  <c r="AI42" i="15"/>
  <c r="AH42" i="15"/>
  <c r="AG42" i="15"/>
  <c r="AF42" i="15"/>
  <c r="AE42" i="15"/>
  <c r="AD42" i="15"/>
  <c r="AM42" i="15"/>
  <c r="AK42" i="15"/>
  <c r="AS41" i="15"/>
  <c r="AR41" i="15"/>
  <c r="AP41" i="15"/>
  <c r="AO41" i="15"/>
  <c r="AN41" i="15"/>
  <c r="AM41" i="15"/>
  <c r="AJ41" i="15"/>
  <c r="AI41" i="15"/>
  <c r="AH41" i="15"/>
  <c r="AG41" i="15"/>
  <c r="AF41" i="15"/>
  <c r="AE41" i="15"/>
  <c r="AD41" i="15"/>
  <c r="AS40" i="15"/>
  <c r="AR40" i="15"/>
  <c r="AP40" i="15"/>
  <c r="AO40" i="15"/>
  <c r="AL40" i="15"/>
  <c r="AK40" i="15"/>
  <c r="AJ40" i="15"/>
  <c r="AI40" i="15"/>
  <c r="AH40" i="15"/>
  <c r="AG40" i="15"/>
  <c r="AF40" i="15"/>
  <c r="AE40" i="15"/>
  <c r="AD40" i="15"/>
  <c r="AN40" i="15"/>
  <c r="AM40" i="15"/>
  <c r="AS39" i="15"/>
  <c r="AR39" i="15"/>
  <c r="AP39" i="15"/>
  <c r="AO39" i="15"/>
  <c r="AN39" i="15"/>
  <c r="AM39" i="15"/>
  <c r="AJ39" i="15"/>
  <c r="AH39" i="15"/>
  <c r="AG39" i="15"/>
  <c r="AF39" i="15"/>
  <c r="AE39" i="15"/>
  <c r="AD39" i="15"/>
  <c r="AI39" i="15"/>
  <c r="AS38" i="15"/>
  <c r="AR38" i="15"/>
  <c r="AX38" i="15" s="1"/>
  <c r="AP38" i="15"/>
  <c r="AO38" i="15"/>
  <c r="AN38" i="15"/>
  <c r="AM38" i="15"/>
  <c r="AJ38" i="15"/>
  <c r="AI38" i="15"/>
  <c r="AH38" i="15"/>
  <c r="AG38" i="15"/>
  <c r="AF38" i="15"/>
  <c r="AE38" i="15"/>
  <c r="AD38" i="15"/>
  <c r="AS37" i="15"/>
  <c r="AR37" i="15"/>
  <c r="AX37" i="15" s="1"/>
  <c r="AP37" i="15"/>
  <c r="AO37" i="15"/>
  <c r="AL37" i="15"/>
  <c r="AJ37" i="15"/>
  <c r="AI37" i="15"/>
  <c r="AH37" i="15"/>
  <c r="AG37" i="15"/>
  <c r="AF37" i="15"/>
  <c r="AE37" i="15"/>
  <c r="AD37" i="15"/>
  <c r="AN37" i="15"/>
  <c r="AM37" i="15"/>
  <c r="AK37" i="15"/>
  <c r="AS36" i="15"/>
  <c r="AR36" i="15"/>
  <c r="AX36" i="15" s="1"/>
  <c r="AP36" i="15"/>
  <c r="AO36" i="15"/>
  <c r="AN36" i="15"/>
  <c r="AM36" i="15"/>
  <c r="AL36" i="15"/>
  <c r="AK36" i="15"/>
  <c r="AJ36" i="15"/>
  <c r="AI36" i="15"/>
  <c r="AH36" i="15"/>
  <c r="AG36" i="15"/>
  <c r="AF36" i="15"/>
  <c r="AE36" i="15"/>
  <c r="AD36" i="15"/>
  <c r="AS35" i="15"/>
  <c r="AR35" i="15"/>
  <c r="AX35" i="15" s="1"/>
  <c r="AP35" i="15"/>
  <c r="AO35" i="15"/>
  <c r="AN35" i="15"/>
  <c r="AM35" i="15"/>
  <c r="AL35" i="15"/>
  <c r="AK35" i="15"/>
  <c r="AJ35" i="15"/>
  <c r="AI35" i="15"/>
  <c r="AH35" i="15"/>
  <c r="AG35" i="15"/>
  <c r="AF35" i="15"/>
  <c r="AE35" i="15"/>
  <c r="AD35" i="15"/>
  <c r="AS34" i="15"/>
  <c r="AX34" i="15"/>
  <c r="AP34" i="15"/>
  <c r="AO34" i="15"/>
  <c r="AN34" i="15"/>
  <c r="AM34" i="15"/>
  <c r="AL34" i="15"/>
  <c r="AK34" i="15"/>
  <c r="AJ34" i="15"/>
  <c r="AI34" i="15"/>
  <c r="AH34" i="15"/>
  <c r="AG34" i="15"/>
  <c r="AF34" i="15"/>
  <c r="AE34" i="15"/>
  <c r="AD34" i="15"/>
  <c r="AX33" i="15"/>
  <c r="AS33" i="15"/>
  <c r="AR33" i="15"/>
  <c r="AP33" i="15"/>
  <c r="AO33" i="15"/>
  <c r="AN33" i="15"/>
  <c r="AM33" i="15"/>
  <c r="AL33" i="15"/>
  <c r="AK33" i="15"/>
  <c r="AJ33" i="15"/>
  <c r="AI33" i="15"/>
  <c r="AH33" i="15"/>
  <c r="AG33" i="15"/>
  <c r="AF33" i="15"/>
  <c r="AE33" i="15"/>
  <c r="AD33" i="15"/>
  <c r="AS32" i="15"/>
  <c r="AR32" i="15"/>
  <c r="AP32" i="15"/>
  <c r="AO32" i="15"/>
  <c r="AN32" i="15"/>
  <c r="AM32" i="15"/>
  <c r="AL32" i="15"/>
  <c r="AK32" i="15"/>
  <c r="AJ32" i="15"/>
  <c r="AI32" i="15"/>
  <c r="AH32" i="15"/>
  <c r="AG32" i="15"/>
  <c r="AF32" i="15"/>
  <c r="AE32" i="15"/>
  <c r="AD32" i="15"/>
  <c r="AX32" i="15" s="1"/>
  <c r="AS31" i="15"/>
  <c r="AR31" i="15"/>
  <c r="AP31" i="15"/>
  <c r="AO31" i="15"/>
  <c r="AN31" i="15"/>
  <c r="AM31" i="15"/>
  <c r="AL31" i="15"/>
  <c r="AK31" i="15"/>
  <c r="AJ31" i="15"/>
  <c r="AI31" i="15"/>
  <c r="AH31" i="15"/>
  <c r="AG31" i="15"/>
  <c r="AF31" i="15"/>
  <c r="AE31" i="15"/>
  <c r="AD31" i="15"/>
  <c r="AX31" i="15" s="1"/>
  <c r="AS30" i="15"/>
  <c r="AR30" i="15"/>
  <c r="AP30" i="15"/>
  <c r="AO30" i="15"/>
  <c r="AN30" i="15"/>
  <c r="AL30" i="15"/>
  <c r="AK30" i="15"/>
  <c r="AJ30" i="15"/>
  <c r="AI30" i="15"/>
  <c r="AH30" i="15"/>
  <c r="AG30" i="15"/>
  <c r="AF30" i="15"/>
  <c r="AE30" i="15"/>
  <c r="AD30" i="15"/>
  <c r="AX30" i="15" s="1"/>
  <c r="AM30" i="15"/>
  <c r="AS29" i="15"/>
  <c r="AR29" i="15"/>
  <c r="AP29" i="15"/>
  <c r="AO29" i="15"/>
  <c r="AN29" i="15"/>
  <c r="AM29" i="15"/>
  <c r="AL29" i="15"/>
  <c r="AK29" i="15"/>
  <c r="AJ29" i="15"/>
  <c r="AI29" i="15"/>
  <c r="AH29" i="15"/>
  <c r="AG29" i="15"/>
  <c r="AF29" i="15"/>
  <c r="AE29" i="15"/>
  <c r="AD29" i="15"/>
  <c r="AX29" i="15" s="1"/>
  <c r="AS28" i="15"/>
  <c r="AR28" i="15"/>
  <c r="AP28" i="15"/>
  <c r="AO28" i="15"/>
  <c r="AN28" i="15"/>
  <c r="AM28" i="15"/>
  <c r="AL28" i="15"/>
  <c r="AK28" i="15"/>
  <c r="AJ28" i="15"/>
  <c r="AI28" i="15"/>
  <c r="AH28" i="15"/>
  <c r="AG28" i="15"/>
  <c r="AF28" i="15"/>
  <c r="AE28" i="15"/>
  <c r="AD28" i="15"/>
  <c r="AX28" i="15" s="1"/>
  <c r="AS27" i="15"/>
  <c r="AR27" i="15"/>
  <c r="AP27" i="15"/>
  <c r="AO27" i="15"/>
  <c r="AN27" i="15"/>
  <c r="AM27" i="15"/>
  <c r="AL27" i="15"/>
  <c r="AK27" i="15"/>
  <c r="AJ27" i="15"/>
  <c r="AI27" i="15"/>
  <c r="AH27" i="15"/>
  <c r="AG27" i="15"/>
  <c r="AF27" i="15"/>
  <c r="AE27" i="15"/>
  <c r="AD27" i="15"/>
  <c r="AX27" i="15" s="1"/>
  <c r="AS26" i="15"/>
  <c r="AR26" i="15"/>
  <c r="AP26" i="15"/>
  <c r="AO26" i="15"/>
  <c r="AN26" i="15"/>
  <c r="AM26" i="15"/>
  <c r="AL26" i="15"/>
  <c r="AK26" i="15"/>
  <c r="AJ26" i="15"/>
  <c r="AI26" i="15"/>
  <c r="AH26" i="15"/>
  <c r="AG26" i="15"/>
  <c r="AF26" i="15"/>
  <c r="AE26" i="15"/>
  <c r="AD26" i="15"/>
  <c r="AX26" i="15" s="1"/>
  <c r="AS25" i="15"/>
  <c r="AR25" i="15"/>
  <c r="AP25" i="15"/>
  <c r="AO25" i="15"/>
  <c r="AN25" i="15"/>
  <c r="AM25" i="15"/>
  <c r="AL25" i="15"/>
  <c r="AK25" i="15"/>
  <c r="AJ25" i="15"/>
  <c r="AI25" i="15"/>
  <c r="AH25" i="15"/>
  <c r="AG25" i="15"/>
  <c r="AF25" i="15"/>
  <c r="AE25" i="15"/>
  <c r="AD25" i="15"/>
  <c r="AX25" i="15" s="1"/>
  <c r="AS24" i="15"/>
  <c r="AR24" i="15"/>
  <c r="AP24" i="15"/>
  <c r="AO24" i="15"/>
  <c r="AN24" i="15"/>
  <c r="AM24" i="15"/>
  <c r="AL24" i="15"/>
  <c r="AK24" i="15"/>
  <c r="AJ24" i="15"/>
  <c r="AI24" i="15"/>
  <c r="AH24" i="15"/>
  <c r="AG24" i="15"/>
  <c r="AF24" i="15"/>
  <c r="AE24" i="15"/>
  <c r="AD24" i="15"/>
  <c r="AX24" i="15" s="1"/>
  <c r="AS23" i="15"/>
  <c r="AR23" i="15"/>
  <c r="AP23" i="15"/>
  <c r="AO23" i="15"/>
  <c r="AL23" i="15"/>
  <c r="AJ23" i="15"/>
  <c r="AI23" i="15"/>
  <c r="AH23" i="15"/>
  <c r="AG23" i="15"/>
  <c r="AF23" i="15"/>
  <c r="AE23" i="15"/>
  <c r="AD23" i="15"/>
  <c r="AX23" i="15" s="1"/>
  <c r="AN23" i="15"/>
  <c r="AM23" i="15"/>
  <c r="AK23" i="15"/>
  <c r="AS22" i="15"/>
  <c r="AR22" i="15"/>
  <c r="AP22" i="15"/>
  <c r="AO22" i="15"/>
  <c r="AN22" i="15"/>
  <c r="AL22" i="15"/>
  <c r="AJ22" i="15"/>
  <c r="AI22" i="15"/>
  <c r="AH22" i="15"/>
  <c r="AG22" i="15"/>
  <c r="AF22" i="15"/>
  <c r="AE22" i="15"/>
  <c r="AD22" i="15"/>
  <c r="AX22" i="15" s="1"/>
  <c r="AM22" i="15"/>
  <c r="AK22" i="15"/>
  <c r="AS21" i="15"/>
  <c r="AR21" i="15"/>
  <c r="AP21" i="15"/>
  <c r="AO21" i="15"/>
  <c r="AN21" i="15"/>
  <c r="AM21" i="15"/>
  <c r="AJ21" i="15"/>
  <c r="AH21" i="15"/>
  <c r="AG21" i="15"/>
  <c r="AF21" i="15"/>
  <c r="AE21" i="15"/>
  <c r="AD21" i="15"/>
  <c r="AI21" i="15"/>
  <c r="AS20" i="15"/>
  <c r="AR20" i="15"/>
  <c r="AP20" i="15"/>
  <c r="AO20" i="15"/>
  <c r="AL20" i="15"/>
  <c r="AJ20" i="15"/>
  <c r="AI20" i="15"/>
  <c r="AH20" i="15"/>
  <c r="AG20" i="15"/>
  <c r="AF20" i="15"/>
  <c r="AE20" i="15"/>
  <c r="AD20" i="15"/>
  <c r="AN20" i="15"/>
  <c r="AM20" i="15"/>
  <c r="AK20" i="15"/>
  <c r="AS19" i="15"/>
  <c r="AR19" i="15"/>
  <c r="AP19" i="15"/>
  <c r="AO19" i="15"/>
  <c r="AN19" i="15"/>
  <c r="AM19" i="15"/>
  <c r="AJ19" i="15"/>
  <c r="AH19" i="15"/>
  <c r="AG19" i="15"/>
  <c r="AF19" i="15"/>
  <c r="AE19" i="15"/>
  <c r="AD19" i="15"/>
  <c r="AS18" i="15"/>
  <c r="AR18" i="15"/>
  <c r="AP18" i="15"/>
  <c r="AO18" i="15"/>
  <c r="AN18" i="15"/>
  <c r="AM18" i="15"/>
  <c r="AL18" i="15"/>
  <c r="AJ18" i="15"/>
  <c r="AH18" i="15"/>
  <c r="AG18" i="15"/>
  <c r="AF18" i="15"/>
  <c r="AE18" i="15"/>
  <c r="AD18" i="15"/>
  <c r="AI18" i="15"/>
  <c r="AS17" i="15"/>
  <c r="AR17" i="15"/>
  <c r="AP17" i="15"/>
  <c r="AO17" i="15"/>
  <c r="AM17" i="15"/>
  <c r="AL17" i="15"/>
  <c r="AJ17" i="15"/>
  <c r="AI17" i="15"/>
  <c r="AH17" i="15"/>
  <c r="AG17" i="15"/>
  <c r="AF17" i="15"/>
  <c r="AE17" i="15"/>
  <c r="AD17" i="15"/>
  <c r="AN17" i="15"/>
  <c r="AK17" i="15"/>
  <c r="AX16" i="15"/>
  <c r="AS16" i="15"/>
  <c r="AR16" i="15"/>
  <c r="AP16" i="15"/>
  <c r="AO16" i="15"/>
  <c r="AN16" i="15"/>
  <c r="AM16" i="15"/>
  <c r="AL16" i="15"/>
  <c r="AK16" i="15"/>
  <c r="AJ16" i="15"/>
  <c r="AI16" i="15"/>
  <c r="AH16" i="15"/>
  <c r="AG16" i="15"/>
  <c r="AF16" i="15"/>
  <c r="AE16" i="15"/>
  <c r="AD16" i="15"/>
  <c r="AX15" i="15"/>
  <c r="AS15" i="15"/>
  <c r="AR15" i="15"/>
  <c r="AP15" i="15"/>
  <c r="AO15" i="15"/>
  <c r="AL15" i="15"/>
  <c r="AJ15" i="15"/>
  <c r="AI15" i="15"/>
  <c r="AH15" i="15"/>
  <c r="AG15" i="15"/>
  <c r="AF15" i="15"/>
  <c r="AE15" i="15"/>
  <c r="AD15" i="15"/>
  <c r="AN15" i="15"/>
  <c r="AM15" i="15"/>
  <c r="AK15" i="15"/>
  <c r="AS14" i="15"/>
  <c r="AR14" i="15"/>
  <c r="AP14" i="15"/>
  <c r="AO14" i="15"/>
  <c r="AN14" i="15"/>
  <c r="AL14" i="15"/>
  <c r="AK14" i="15"/>
  <c r="AJ14" i="15"/>
  <c r="AI14" i="15"/>
  <c r="AH14" i="15"/>
  <c r="AG14" i="15"/>
  <c r="AF14" i="15"/>
  <c r="AE14" i="15"/>
  <c r="AD14" i="15"/>
  <c r="AX14" i="15" s="1"/>
  <c r="AM14" i="15"/>
  <c r="AS13" i="15"/>
  <c r="AR13" i="15"/>
  <c r="AP13" i="15"/>
  <c r="AO13" i="15"/>
  <c r="AX13" i="15" s="1"/>
  <c r="AN13" i="15"/>
  <c r="AL13" i="15"/>
  <c r="AJ13" i="15"/>
  <c r="AI13" i="15"/>
  <c r="AH13" i="15"/>
  <c r="AG13" i="15"/>
  <c r="AF13" i="15"/>
  <c r="AE13" i="15"/>
  <c r="AD13" i="15"/>
  <c r="AM13" i="15"/>
  <c r="AK13" i="15"/>
  <c r="AS12" i="15"/>
  <c r="AR12" i="15"/>
  <c r="AP12" i="15"/>
  <c r="AO12" i="15"/>
  <c r="AX12" i="15" s="1"/>
  <c r="AN12" i="15"/>
  <c r="AL12" i="15"/>
  <c r="AJ12" i="15"/>
  <c r="AI12" i="15"/>
  <c r="AH12" i="15"/>
  <c r="AG12" i="15"/>
  <c r="AF12" i="15"/>
  <c r="AE12" i="15"/>
  <c r="AD12" i="15"/>
  <c r="AM12" i="15"/>
  <c r="AK12" i="15"/>
  <c r="AS11" i="15"/>
  <c r="AR11" i="15"/>
  <c r="AP11" i="15"/>
  <c r="AO11" i="15"/>
  <c r="AL11" i="15"/>
  <c r="AJ11" i="15"/>
  <c r="AI11" i="15"/>
  <c r="AH11" i="15"/>
  <c r="AG11" i="15"/>
  <c r="AF11" i="15"/>
  <c r="AE11" i="15"/>
  <c r="AD11" i="15"/>
  <c r="AN11" i="15"/>
  <c r="AM11" i="15"/>
  <c r="AK11" i="15"/>
  <c r="AS10" i="15"/>
  <c r="AR10" i="15"/>
  <c r="AP10" i="15"/>
  <c r="AO10" i="15"/>
  <c r="AN10" i="15"/>
  <c r="AL10" i="15"/>
  <c r="AJ10" i="15"/>
  <c r="AI10" i="15"/>
  <c r="AH10" i="15"/>
  <c r="AG10" i="15"/>
  <c r="AF10" i="15"/>
  <c r="AE10" i="15"/>
  <c r="AD10" i="15"/>
  <c r="AX10" i="15" s="1"/>
  <c r="AM10" i="15"/>
  <c r="AK10" i="15"/>
  <c r="AS9" i="15"/>
  <c r="AR9" i="15"/>
  <c r="AP9" i="15"/>
  <c r="AO9" i="15"/>
  <c r="AL9" i="15"/>
  <c r="AJ9" i="15"/>
  <c r="AI9" i="15"/>
  <c r="AH9" i="15"/>
  <c r="AG9" i="15"/>
  <c r="AF9" i="15"/>
  <c r="AE9" i="15"/>
  <c r="AD9" i="15"/>
  <c r="AN9" i="15"/>
  <c r="AM9" i="15"/>
  <c r="AK9" i="15"/>
  <c r="AS8" i="15"/>
  <c r="AR8" i="15"/>
  <c r="AP8" i="15"/>
  <c r="AO8" i="15"/>
  <c r="AN8" i="15"/>
  <c r="AM8" i="15"/>
  <c r="AX8" i="15" s="1"/>
  <c r="AL8" i="15"/>
  <c r="AK8" i="15"/>
  <c r="AJ8" i="15"/>
  <c r="AI8" i="15"/>
  <c r="AH8" i="15"/>
  <c r="AG8" i="15"/>
  <c r="AF8" i="15"/>
  <c r="AE8" i="15"/>
  <c r="AD8" i="15"/>
  <c r="AS7" i="15"/>
  <c r="AR7" i="15"/>
  <c r="AP7" i="15"/>
  <c r="AO7" i="15"/>
  <c r="AN7" i="15"/>
  <c r="AM7" i="15"/>
  <c r="AL7" i="15"/>
  <c r="AK7" i="15"/>
  <c r="AJ7" i="15"/>
  <c r="AI7" i="15"/>
  <c r="AH7" i="15"/>
  <c r="AG7" i="15"/>
  <c r="AF7" i="15"/>
  <c r="AE7" i="15"/>
  <c r="AD7" i="15"/>
  <c r="AX6" i="15"/>
  <c r="AS6" i="15"/>
  <c r="AR6" i="15"/>
  <c r="AP6" i="15"/>
  <c r="AO6" i="15"/>
  <c r="AN6" i="15"/>
  <c r="AM6" i="15"/>
  <c r="AL6" i="15"/>
  <c r="AK6" i="15"/>
  <c r="AJ6" i="15"/>
  <c r="AI6" i="15"/>
  <c r="AH6" i="15"/>
  <c r="AG6" i="15"/>
  <c r="AF6" i="15"/>
  <c r="AE6" i="15"/>
  <c r="AD6" i="15"/>
  <c r="AX5" i="15"/>
  <c r="AS5" i="15"/>
  <c r="AR5" i="15"/>
  <c r="AP5" i="15"/>
  <c r="AO5" i="15"/>
  <c r="AN5" i="15"/>
  <c r="AM5" i="15"/>
  <c r="AL5" i="15"/>
  <c r="AK5" i="15"/>
  <c r="AJ5" i="15"/>
  <c r="AI5" i="15"/>
  <c r="AH5" i="15"/>
  <c r="AG5" i="15"/>
  <c r="AF5" i="15"/>
  <c r="AE5" i="15"/>
  <c r="AD5" i="15"/>
  <c r="AX4" i="15"/>
  <c r="AS4" i="15"/>
  <c r="AR4" i="15"/>
  <c r="AP4" i="15"/>
  <c r="AO4" i="15"/>
  <c r="AN4" i="15"/>
  <c r="AM4" i="15"/>
  <c r="AL4" i="15"/>
  <c r="AK4" i="15"/>
  <c r="AJ4" i="15"/>
  <c r="AI4" i="15"/>
  <c r="AH4" i="15"/>
  <c r="AG4" i="15"/>
  <c r="AF4" i="15"/>
  <c r="AE4" i="15"/>
  <c r="AD4" i="15"/>
  <c r="AY4" i="15"/>
  <c r="AY5" i="15" s="1"/>
  <c r="AY6" i="15" s="1"/>
  <c r="AY7" i="15" s="1"/>
  <c r="AY8" i="15" s="1"/>
  <c r="AY9" i="15" s="1"/>
  <c r="AY10" i="15" s="1"/>
  <c r="AY11" i="15" s="1"/>
  <c r="AY12" i="15" s="1"/>
  <c r="AY13" i="15" s="1"/>
  <c r="AY14" i="15" s="1"/>
  <c r="AY15" i="15" s="1"/>
  <c r="AY16" i="15" s="1"/>
  <c r="AY17" i="15" s="1"/>
  <c r="AY18" i="15" s="1"/>
  <c r="AY19" i="15" s="1"/>
  <c r="AY20" i="15" s="1"/>
  <c r="AY21" i="15" s="1"/>
  <c r="AY22" i="15" s="1"/>
  <c r="AY23" i="15" s="1"/>
  <c r="AY24" i="15" s="1"/>
  <c r="AY25" i="15" s="1"/>
  <c r="AY26" i="15" s="1"/>
  <c r="AY27" i="15" s="1"/>
  <c r="AY28" i="15" s="1"/>
  <c r="AY29" i="15" s="1"/>
  <c r="AY30" i="15" s="1"/>
  <c r="AY31" i="15" s="1"/>
  <c r="AY32" i="15" s="1"/>
  <c r="AY33" i="15" s="1"/>
  <c r="AY34" i="15" s="1"/>
  <c r="AY35" i="15" s="1"/>
  <c r="AY36" i="15" s="1"/>
  <c r="AY37" i="15" s="1"/>
  <c r="AY38" i="15" s="1"/>
  <c r="AY39" i="15" s="1"/>
  <c r="AY40" i="15" s="1"/>
  <c r="AY41" i="15" s="1"/>
  <c r="AY42" i="15" s="1"/>
  <c r="AY43" i="15" s="1"/>
  <c r="AY44" i="15" s="1"/>
  <c r="AY45" i="15" s="1"/>
  <c r="AY46" i="15" s="1"/>
  <c r="AY47" i="15" s="1"/>
  <c r="AY48" i="15" s="1"/>
  <c r="AY49" i="15" s="1"/>
  <c r="AY50" i="15" s="1"/>
  <c r="AY51" i="15" s="1"/>
  <c r="AY52" i="15" s="1"/>
  <c r="AY53" i="15" s="1"/>
  <c r="AY54" i="15" s="1"/>
  <c r="AY55" i="15" s="1"/>
  <c r="AY56" i="15" s="1"/>
  <c r="AY57" i="15" s="1"/>
  <c r="AY58" i="15" s="1"/>
  <c r="AY59" i="15" s="1"/>
  <c r="AY60" i="15" s="1"/>
  <c r="AY61" i="15" s="1"/>
  <c r="AY62" i="15" s="1"/>
  <c r="AY63" i="15" s="1"/>
  <c r="AY64" i="15" s="1"/>
  <c r="AY65" i="15" s="1"/>
  <c r="AY66" i="15" s="1"/>
  <c r="AY67" i="15" s="1"/>
  <c r="AY68" i="15" s="1"/>
  <c r="AY69" i="15" s="1"/>
  <c r="AY70" i="15" s="1"/>
  <c r="AY71" i="15" s="1"/>
  <c r="AY72" i="15" s="1"/>
  <c r="AY73" i="15" s="1"/>
  <c r="AY74" i="15" s="1"/>
  <c r="AY75" i="15" s="1"/>
  <c r="AY76" i="15" s="1"/>
  <c r="AY77" i="15" s="1"/>
  <c r="AY78" i="15" s="1"/>
  <c r="AY79" i="15" s="1"/>
  <c r="AY80" i="15" s="1"/>
  <c r="AY81" i="15" s="1"/>
  <c r="AY82" i="15" s="1"/>
  <c r="AY83" i="15" s="1"/>
  <c r="AY84" i="15" s="1"/>
  <c r="AY85" i="15" s="1"/>
  <c r="AY86" i="15" s="1"/>
  <c r="AY87" i="15" s="1"/>
  <c r="AY88" i="15" s="1"/>
  <c r="AY89" i="15" s="1"/>
  <c r="AY90" i="15" s="1"/>
  <c r="AY91" i="15" s="1"/>
  <c r="AY92" i="15" s="1"/>
  <c r="AY93" i="15" s="1"/>
  <c r="AY94" i="15" s="1"/>
  <c r="AY95" i="15" s="1"/>
  <c r="AY96" i="15" s="1"/>
  <c r="AY97" i="15" s="1"/>
  <c r="AY98" i="15" s="1"/>
  <c r="AY99" i="15" s="1"/>
  <c r="AY100" i="15" s="1"/>
  <c r="AY101" i="15" s="1"/>
  <c r="AY102" i="15" s="1"/>
  <c r="AY103" i="15" s="1"/>
  <c r="AY104" i="15" s="1"/>
  <c r="AY105" i="15" s="1"/>
  <c r="AY106" i="15" s="1"/>
  <c r="AY107" i="15" s="1"/>
  <c r="AY108" i="15" s="1"/>
  <c r="AY109" i="15" s="1"/>
  <c r="AY110" i="15" s="1"/>
  <c r="AY111" i="15" s="1"/>
  <c r="AY112" i="15" s="1"/>
  <c r="AY113" i="15" s="1"/>
  <c r="AY114" i="15" s="1"/>
  <c r="AY115" i="15" s="1"/>
  <c r="AY116" i="15" s="1"/>
  <c r="AY117" i="15" s="1"/>
  <c r="AY118" i="15" s="1"/>
  <c r="AY119" i="15" s="1"/>
  <c r="AY120" i="15" s="1"/>
  <c r="AY121" i="15" s="1"/>
  <c r="AY122" i="15" s="1"/>
  <c r="AY123" i="15" s="1"/>
  <c r="AY124" i="15" s="1"/>
  <c r="AY125" i="15" s="1"/>
  <c r="AY126" i="15" s="1"/>
  <c r="AY127" i="15" s="1"/>
  <c r="AY128" i="15" s="1"/>
  <c r="AY129" i="15" s="1"/>
  <c r="AY130" i="15" s="1"/>
  <c r="AY131" i="15" s="1"/>
  <c r="AY132" i="15" s="1"/>
  <c r="AY133" i="15" s="1"/>
  <c r="AY134" i="15" s="1"/>
  <c r="AY135" i="15" s="1"/>
  <c r="AY136" i="15" s="1"/>
  <c r="AY137" i="15" s="1"/>
  <c r="AY138" i="15" s="1"/>
  <c r="AY139" i="15" s="1"/>
  <c r="AY140" i="15" s="1"/>
  <c r="AY141" i="15" s="1"/>
  <c r="AY142" i="15" s="1"/>
  <c r="AY143" i="15" s="1"/>
  <c r="AY144" i="15" s="1"/>
  <c r="AY145" i="15" s="1"/>
  <c r="AY146" i="15" s="1"/>
  <c r="AY147" i="15" s="1"/>
  <c r="AY148" i="15" s="1"/>
  <c r="AY149" i="15" s="1"/>
  <c r="AY150" i="15" s="1"/>
  <c r="AY151" i="15" s="1"/>
  <c r="AY152" i="15" s="1"/>
  <c r="AY153" i="15" s="1"/>
  <c r="AY154" i="15" s="1"/>
  <c r="AY155" i="15" s="1"/>
  <c r="AY156" i="15" s="1"/>
  <c r="AY157" i="15" s="1"/>
  <c r="AY158" i="15" s="1"/>
  <c r="AY159" i="15" s="1"/>
  <c r="AY160" i="15" s="1"/>
  <c r="AY161" i="15" s="1"/>
  <c r="AY162" i="15" s="1"/>
  <c r="AY163" i="15" s="1"/>
  <c r="AY164" i="15" s="1"/>
  <c r="AY165" i="15" s="1"/>
  <c r="AY166" i="15" s="1"/>
  <c r="AY167" i="15" s="1"/>
  <c r="AY168" i="15" s="1"/>
  <c r="AY169" i="15" s="1"/>
  <c r="AY170" i="15" s="1"/>
  <c r="AY171" i="15" s="1"/>
  <c r="AY172" i="15" s="1"/>
  <c r="AY173" i="15" s="1"/>
  <c r="AY174" i="15" s="1"/>
  <c r="AY175" i="15" s="1"/>
  <c r="AY176" i="15" s="1"/>
  <c r="AY177" i="15" s="1"/>
  <c r="AY178" i="15" s="1"/>
  <c r="AY179" i="15" s="1"/>
  <c r="AY180" i="15" s="1"/>
  <c r="AY181" i="15" s="1"/>
  <c r="AY182" i="15" s="1"/>
  <c r="AY183" i="15" s="1"/>
  <c r="AY184" i="15" s="1"/>
  <c r="AY185" i="15" s="1"/>
  <c r="AY186" i="15" s="1"/>
  <c r="AY187" i="15" s="1"/>
  <c r="AY188" i="15" s="1"/>
  <c r="AY189" i="15" s="1"/>
  <c r="AY190" i="15" s="1"/>
  <c r="AY191" i="15" s="1"/>
  <c r="AY192" i="15" s="1"/>
  <c r="AY193" i="15" s="1"/>
  <c r="AY194" i="15" s="1"/>
  <c r="AY195" i="15" s="1"/>
  <c r="AY196" i="15" s="1"/>
  <c r="AY197" i="15" s="1"/>
  <c r="AY198" i="15" s="1"/>
  <c r="AY199" i="15" s="1"/>
  <c r="AY200" i="15" s="1"/>
  <c r="AY201" i="15" s="1"/>
  <c r="AY202" i="15" s="1"/>
  <c r="AX3" i="15"/>
  <c r="AZ3" i="15" s="1"/>
  <c r="AS3" i="15"/>
  <c r="AR3" i="15"/>
  <c r="AP3" i="15"/>
  <c r="AM3" i="15"/>
  <c r="AL3" i="15"/>
  <c r="AK3" i="15"/>
  <c r="AJ3" i="15"/>
  <c r="AI3" i="15"/>
  <c r="AH3" i="15"/>
  <c r="AG3" i="15"/>
  <c r="AF3" i="15"/>
  <c r="AE3" i="15"/>
  <c r="AD3" i="15"/>
  <c r="AX17" i="15" l="1"/>
  <c r="AX18" i="15"/>
  <c r="AX7" i="15"/>
  <c r="AX11" i="15"/>
  <c r="AX9" i="15"/>
  <c r="AX44" i="15"/>
  <c r="AX46" i="15"/>
  <c r="AX49" i="15"/>
  <c r="AX41" i="15"/>
  <c r="AX42" i="15"/>
  <c r="AX67" i="15"/>
  <c r="AX68" i="15"/>
  <c r="AX77" i="15"/>
  <c r="AX90" i="15"/>
  <c r="AX100" i="15"/>
  <c r="AX39" i="15"/>
  <c r="AX40" i="15"/>
  <c r="AX76" i="15"/>
  <c r="AX87" i="15"/>
  <c r="AX102" i="15"/>
  <c r="AX71" i="15"/>
  <c r="AX84" i="15"/>
  <c r="AX95" i="15"/>
  <c r="AX106" i="15"/>
  <c r="AX64" i="15"/>
  <c r="AX79" i="15"/>
  <c r="AX89" i="15"/>
  <c r="AX99" i="15"/>
  <c r="AX109" i="15"/>
  <c r="AX63" i="15"/>
  <c r="AX70" i="15"/>
  <c r="AX81" i="15"/>
  <c r="AX92" i="15"/>
  <c r="AX104" i="15"/>
  <c r="AX60" i="15"/>
  <c r="AX61" i="15"/>
  <c r="AX62" i="15"/>
  <c r="AX74" i="15"/>
  <c r="AX85" i="15"/>
  <c r="AX97" i="15"/>
  <c r="AX107" i="15"/>
  <c r="AX80" i="15"/>
  <c r="AX96" i="15"/>
  <c r="AX20" i="15"/>
  <c r="AX54" i="15"/>
  <c r="AX55" i="15"/>
  <c r="AX78" i="15"/>
  <c r="AX88" i="15"/>
  <c r="AX101" i="15"/>
  <c r="AX72" i="15"/>
  <c r="AX82" i="15"/>
  <c r="AX94" i="15"/>
  <c r="AX105" i="15"/>
  <c r="AX52" i="15"/>
  <c r="AX53" i="15"/>
  <c r="AX91" i="15"/>
  <c r="AX202" i="15"/>
  <c r="AX73" i="15"/>
  <c r="AX83" i="15"/>
  <c r="AX93" i="15"/>
  <c r="AX103" i="15"/>
  <c r="AX190" i="15"/>
  <c r="AX191" i="15"/>
  <c r="AX192" i="15"/>
  <c r="AX193" i="15"/>
  <c r="AX194" i="15"/>
  <c r="AX195" i="15"/>
  <c r="AX196" i="15"/>
  <c r="AX197" i="15"/>
  <c r="AX198" i="15"/>
  <c r="AX199" i="15"/>
  <c r="AX200" i="15"/>
  <c r="AX201" i="15"/>
  <c r="AX75" i="15"/>
  <c r="AX86" i="15"/>
  <c r="AX98" i="15"/>
  <c r="AX108" i="15"/>
  <c r="AX43" i="15"/>
  <c r="AX45" i="15"/>
  <c r="AX47" i="15"/>
  <c r="AX48" i="15"/>
  <c r="AX50" i="15"/>
  <c r="AX69" i="15"/>
  <c r="H1" i="28"/>
  <c r="AK19" i="15"/>
  <c r="AL19" i="15"/>
  <c r="AK21" i="15"/>
  <c r="AX21" i="15" s="1"/>
  <c r="AL21" i="15"/>
  <c r="AK38" i="15"/>
  <c r="AL38" i="15"/>
  <c r="AK51" i="15"/>
  <c r="AL51" i="15"/>
  <c r="AK18" i="15"/>
  <c r="AK64" i="15"/>
  <c r="AL64" i="15"/>
  <c r="AK65" i="15"/>
  <c r="AL65" i="15"/>
  <c r="AK39" i="15"/>
  <c r="AL39" i="15"/>
  <c r="AK41" i="15"/>
  <c r="AL41" i="15"/>
  <c r="AK54" i="15"/>
  <c r="AL54" i="15"/>
  <c r="AK52" i="15"/>
  <c r="AL52" i="15"/>
  <c r="AI63" i="15"/>
  <c r="AI56" i="15"/>
  <c r="AI65" i="15"/>
  <c r="AI19" i="15"/>
  <c r="AX19" i="15" s="1"/>
  <c r="AZ4" i="15" l="1"/>
  <c r="AZ5" i="15" s="1"/>
  <c r="AZ6" i="15" s="1"/>
  <c r="AZ7" i="15" s="1"/>
  <c r="AZ8" i="15" s="1"/>
  <c r="AZ9" i="15" s="1"/>
  <c r="AZ10" i="15" s="1"/>
  <c r="AZ11" i="15" s="1"/>
  <c r="AZ12" i="15" s="1"/>
  <c r="AZ13" i="15" s="1"/>
  <c r="AZ14" i="15" s="1"/>
  <c r="AZ15" i="15" s="1"/>
  <c r="AZ16" i="15" s="1"/>
  <c r="AZ17" i="15" s="1"/>
  <c r="AZ18" i="15" s="1"/>
  <c r="B2" i="16"/>
  <c r="E1" i="28" s="1"/>
  <c r="A1" i="30" s="1"/>
  <c r="AI67" i="15"/>
  <c r="AZ19" i="15" l="1"/>
  <c r="AZ20" i="15" s="1"/>
  <c r="AZ21" i="15" s="1"/>
  <c r="AZ22" i="15" s="1"/>
  <c r="AZ23" i="15" s="1"/>
  <c r="AZ24" i="15" s="1"/>
  <c r="AZ25" i="15" s="1"/>
  <c r="AZ26" i="15" s="1"/>
  <c r="AZ27" i="15" s="1"/>
  <c r="AZ28" i="15" s="1"/>
  <c r="AZ29" i="15" s="1"/>
  <c r="AZ30" i="15" s="1"/>
  <c r="AZ31" i="15" s="1"/>
  <c r="AZ32" i="15" s="1"/>
  <c r="AZ33" i="15" s="1"/>
  <c r="AZ34" i="15" s="1"/>
  <c r="AZ35" i="15" s="1"/>
  <c r="AZ36" i="15" s="1"/>
  <c r="AZ37" i="15" s="1"/>
  <c r="AZ38" i="15" s="1"/>
  <c r="AZ39" i="15" s="1"/>
  <c r="AZ40" i="15" s="1"/>
  <c r="AZ41" i="15" s="1"/>
  <c r="AZ42" i="15" s="1"/>
  <c r="AZ43" i="15" s="1"/>
  <c r="AZ44" i="15" s="1"/>
  <c r="AZ45" i="15" s="1"/>
  <c r="AZ46" i="15" s="1"/>
  <c r="AZ47" i="15" s="1"/>
  <c r="AZ48" i="15" s="1"/>
  <c r="AZ49" i="15" s="1"/>
  <c r="AZ50" i="15" s="1"/>
  <c r="AZ51" i="15" s="1"/>
  <c r="AZ52" i="15" s="1"/>
  <c r="AZ53" i="15" s="1"/>
  <c r="AZ54" i="15" s="1"/>
  <c r="AZ55" i="15" s="1"/>
  <c r="AZ56" i="15" s="1"/>
  <c r="AZ57" i="15" s="1"/>
  <c r="AZ58" i="15" s="1"/>
  <c r="AZ59" i="15" s="1"/>
  <c r="AZ60" i="15" s="1"/>
  <c r="AZ61" i="15" s="1"/>
  <c r="AZ62" i="15" s="1"/>
  <c r="AZ63" i="15" s="1"/>
  <c r="AZ64" i="15" s="1"/>
  <c r="AZ65" i="15" s="1"/>
  <c r="AZ66" i="15" s="1"/>
  <c r="AZ67" i="15" s="1"/>
  <c r="AZ68" i="15" s="1"/>
  <c r="AZ69" i="15" s="1"/>
  <c r="AI69" i="15"/>
  <c r="AI70" i="15"/>
  <c r="AZ70" i="15" l="1"/>
  <c r="AZ71" i="15" s="1"/>
  <c r="AZ72" i="15" s="1"/>
  <c r="AZ73" i="15" s="1"/>
  <c r="AZ74" i="15" s="1"/>
  <c r="AZ75" i="15" s="1"/>
  <c r="AZ76" i="15" s="1"/>
  <c r="AZ77" i="15" s="1"/>
  <c r="AZ78" i="15" s="1"/>
  <c r="AZ79" i="15" s="1"/>
  <c r="AZ80" i="15" s="1"/>
  <c r="AZ81" i="15" s="1"/>
  <c r="AZ82" i="15" s="1"/>
  <c r="AZ83" i="15" s="1"/>
  <c r="AZ84" i="15" s="1"/>
  <c r="AZ85" i="15" s="1"/>
  <c r="AZ86" i="15" s="1"/>
  <c r="AZ87" i="15" s="1"/>
  <c r="AZ88" i="15" s="1"/>
  <c r="AZ89" i="15" s="1"/>
  <c r="AZ90" i="15" s="1"/>
  <c r="AZ91" i="15" s="1"/>
  <c r="AZ92" i="15" s="1"/>
  <c r="AZ93" i="15" s="1"/>
  <c r="AZ94" i="15" s="1"/>
  <c r="AZ95" i="15" s="1"/>
  <c r="AZ96" i="15" s="1"/>
  <c r="AZ97" i="15" s="1"/>
  <c r="AZ98" i="15" s="1"/>
  <c r="AZ99" i="15" s="1"/>
  <c r="AZ100" i="15" s="1"/>
  <c r="AZ101" i="15" s="1"/>
  <c r="AZ102" i="15" s="1"/>
  <c r="AZ103" i="15" s="1"/>
  <c r="AZ104" i="15" s="1"/>
  <c r="AZ105" i="15" s="1"/>
  <c r="AZ106" i="15" s="1"/>
  <c r="AZ107" i="15" s="1"/>
  <c r="AZ108" i="15" s="1"/>
  <c r="AZ109" i="15" s="1"/>
  <c r="AZ110" i="15" s="1"/>
  <c r="AZ111" i="15" s="1"/>
  <c r="AZ112" i="15" s="1"/>
  <c r="AZ113" i="15" s="1"/>
  <c r="AZ114" i="15" s="1"/>
  <c r="AZ115" i="15" s="1"/>
  <c r="AZ116" i="15" s="1"/>
  <c r="AZ117" i="15" s="1"/>
  <c r="AZ118" i="15" s="1"/>
  <c r="AZ119" i="15" s="1"/>
  <c r="AZ120" i="15" s="1"/>
  <c r="AZ121" i="15" s="1"/>
  <c r="AZ122" i="15" s="1"/>
  <c r="AZ123" i="15" s="1"/>
  <c r="AZ124" i="15" s="1"/>
  <c r="AZ125" i="15" s="1"/>
  <c r="AZ126" i="15" s="1"/>
  <c r="AZ127" i="15" s="1"/>
  <c r="AZ128" i="15" s="1"/>
  <c r="AZ129" i="15" s="1"/>
  <c r="AZ130" i="15" s="1"/>
  <c r="AZ131" i="15" s="1"/>
  <c r="AZ132" i="15" s="1"/>
  <c r="AZ133" i="15" s="1"/>
  <c r="AZ134" i="15" s="1"/>
  <c r="AZ135" i="15" s="1"/>
  <c r="AZ136" i="15" s="1"/>
  <c r="AZ137" i="15" s="1"/>
  <c r="AZ138" i="15" s="1"/>
  <c r="AZ139" i="15" s="1"/>
  <c r="AZ140" i="15" s="1"/>
  <c r="AZ141" i="15" s="1"/>
  <c r="AZ142" i="15" s="1"/>
  <c r="AZ143" i="15" s="1"/>
  <c r="AZ144" i="15" s="1"/>
  <c r="AZ145" i="15" s="1"/>
  <c r="AZ146" i="15" s="1"/>
  <c r="AZ147" i="15" s="1"/>
  <c r="AZ148" i="15" s="1"/>
  <c r="AZ149" i="15" s="1"/>
  <c r="AZ150" i="15" s="1"/>
  <c r="AZ151" i="15" s="1"/>
  <c r="AZ152" i="15" s="1"/>
  <c r="AZ153" i="15" s="1"/>
  <c r="AZ154" i="15" s="1"/>
  <c r="AZ155" i="15" s="1"/>
  <c r="AZ156" i="15" s="1"/>
  <c r="AZ157" i="15" s="1"/>
  <c r="AZ158" i="15" s="1"/>
  <c r="AZ159" i="15" s="1"/>
  <c r="AZ160" i="15" s="1"/>
  <c r="AZ161" i="15" s="1"/>
  <c r="AZ162" i="15" s="1"/>
  <c r="AZ163" i="15" s="1"/>
  <c r="AZ164" i="15" s="1"/>
  <c r="AZ165" i="15" s="1"/>
  <c r="AZ166" i="15" s="1"/>
  <c r="AZ167" i="15" s="1"/>
  <c r="AZ168" i="15" s="1"/>
  <c r="AZ169" i="15" s="1"/>
  <c r="AZ170" i="15" s="1"/>
  <c r="AZ171" i="15" s="1"/>
  <c r="AZ172" i="15" s="1"/>
  <c r="AZ173" i="15" s="1"/>
  <c r="AZ174" i="15" s="1"/>
  <c r="AZ175" i="15" s="1"/>
  <c r="AZ176" i="15" s="1"/>
  <c r="AZ177" i="15" s="1"/>
  <c r="AZ178" i="15" s="1"/>
  <c r="AZ179" i="15" s="1"/>
  <c r="AZ180" i="15" s="1"/>
  <c r="AZ181" i="15" s="1"/>
  <c r="AZ182" i="15" s="1"/>
  <c r="AZ183" i="15" s="1"/>
  <c r="AZ184" i="15" s="1"/>
  <c r="AZ185" i="15" s="1"/>
  <c r="AZ186" i="15" s="1"/>
  <c r="AZ187" i="15" s="1"/>
  <c r="AZ188" i="15" s="1"/>
  <c r="AZ189" i="15" s="1"/>
  <c r="AZ190" i="15" s="1"/>
  <c r="AZ191" i="15" s="1"/>
  <c r="AZ192" i="15" s="1"/>
  <c r="AZ193" i="15" s="1"/>
  <c r="AZ194" i="15" s="1"/>
  <c r="AZ195" i="15" s="1"/>
  <c r="AZ196" i="15" s="1"/>
  <c r="AZ197" i="15" s="1"/>
  <c r="AZ198" i="15" s="1"/>
  <c r="AZ199" i="15" s="1"/>
  <c r="AZ200" i="15" s="1"/>
  <c r="AZ201" i="15" s="1"/>
  <c r="AZ202" i="15" s="1"/>
  <c r="B1" i="16" s="1"/>
  <c r="A1" i="15" l="1"/>
</calcChain>
</file>

<file path=xl/sharedStrings.xml><?xml version="1.0" encoding="utf-8"?>
<sst xmlns="http://schemas.openxmlformats.org/spreadsheetml/2006/main" count="13272" uniqueCount="157">
  <si>
    <t>parentObject</t>
  </si>
  <si>
    <t xml:space="preserve"> </t>
  </si>
  <si>
    <t>id</t>
  </si>
  <si>
    <t>type</t>
  </si>
  <si>
    <t>model</t>
  </si>
  <si>
    <t>position</t>
  </si>
  <si>
    <t>unit</t>
  </si>
  <si>
    <t>rotation</t>
  </si>
  <si>
    <t>connectedTo</t>
  </si>
  <si>
    <t>}</t>
  </si>
  <si>
    <t>"scene": [</t>
  </si>
  <si>
    <t>], "assets": [</t>
  </si>
  <si>
    <t>descr</t>
  </si>
  <si>
    <t>placementRelTo</t>
  </si>
  <si>
    <t>assignmentTo</t>
  </si>
  <si>
    <t>successors</t>
  </si>
  <si>
    <t>taskTime</t>
  </si>
  <si>
    <t>TTF</t>
  </si>
  <si>
    <t>TTR</t>
  </si>
  <si>
    <t>duration</t>
  </si>
  <si>
    <t>file</t>
  </si>
  <si>
    <t>repository location</t>
  </si>
  <si>
    <t>UnitOfMeasureScale</t>
  </si>
  <si>
    <t>Zup convention (true/false)</t>
  </si>
  <si>
    <t xml:space="preserve">{"context": { "UnitOfMeasureScale": </t>
  </si>
  <si>
    <t xml:space="preserve">,"Zup": </t>
  </si>
  <si>
    <t>, "RepoPath": "</t>
  </si>
  <si>
    <t>false</t>
  </si>
  <si>
    <t>inScene</t>
  </si>
  <si>
    <t/>
  </si>
  <si>
    <t>pos</t>
  </si>
  <si>
    <t>rot</t>
  </si>
  <si>
    <t>{</t>
  </si>
  <si>
    <t>repository animation</t>
  </si>
  <si>
    <t>JSON animation text</t>
  </si>
  <si>
    <t>JSON scene text</t>
  </si>
  <si>
    <t xml:space="preserve">{"context": { "assetTrail": false, "UnitOfMeasureScale": </t>
  </si>
  <si>
    <t>, "RepoAnim": "</t>
  </si>
  <si>
    <t>"}, "nodes": [</t>
  </si>
  <si>
    <t>timestamp</t>
  </si>
  <si>
    <t>eventtype</t>
  </si>
  <si>
    <t>, "actions": [{"trigger": {"type": "timestamp", "data": "</t>
  </si>
  <si>
    <t>data</t>
  </si>
  <si>
    <t>baseuri</t>
  </si>
  <si>
    <t>"}, "event": {"type":</t>
  </si>
  <si>
    <t>} } ] }</t>
  </si>
  <si>
    <t>FPS</t>
  </si>
  <si>
    <t xml:space="preserve">} </t>
  </si>
  <si>
    <t>], "sequences": [</t>
  </si>
  <si>
    <t>], "bookmarks": []}</t>
  </si>
  <si>
    <t>"pos":</t>
  </si>
  <si>
    <t>"rot":</t>
  </si>
  <si>
    <t>"FPS":</t>
  </si>
  <si>
    <t>time</t>
  </si>
  <si>
    <t>property</t>
  </si>
  <si>
    <t>value1</t>
  </si>
  <si>
    <t>value2</t>
  </si>
  <si>
    <t>B1</t>
  </si>
  <si>
    <t>B2</t>
  </si>
  <si>
    <t>M1</t>
  </si>
  <si>
    <t>M2</t>
  </si>
  <si>
    <t>M3</t>
  </si>
  <si>
    <t>B3</t>
  </si>
  <si>
    <t>B4</t>
  </si>
  <si>
    <t>B5</t>
  </si>
  <si>
    <t>B6</t>
  </si>
  <si>
    <t>parttypeA</t>
  </si>
  <si>
    <t>https://w3id.org/ontoeng/factory#MachineTool</t>
  </si>
  <si>
    <t>https://w3id.org/ontoeng/factory#BufferElement</t>
  </si>
  <si>
    <t>https://w3id.org/ontoeng/factory#ArtifactType</t>
  </si>
  <si>
    <t>default_building</t>
  </si>
  <si>
    <t>AssemblyLine</t>
  </si>
  <si>
    <t>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t>
  </si>
  <si>
    <t>https://w3id.org/ontoeng/factory#AssemblySystem</t>
  </si>
  <si>
    <t>productionPlan</t>
  </si>
  <si>
    <t>https://w3id.org/ontoeng/factory#ProductionPlan</t>
  </si>
  <si>
    <t>https://w3id.org/ontoeng/factory#ProductionSchedule</t>
  </si>
  <si>
    <t>Default building</t>
  </si>
  <si>
    <t>https://standards.buildingsmart.org/IFC/DEV/IFC4/ADD1/OWL#IfcBuilding</t>
  </si>
  <si>
    <t>parttypeB</t>
  </si>
  <si>
    <t>M4</t>
  </si>
  <si>
    <t>M5</t>
  </si>
  <si>
    <t>M6</t>
  </si>
  <si>
    <t>M7</t>
  </si>
  <si>
    <t>M8</t>
  </si>
  <si>
    <t>B7</t>
  </si>
  <si>
    <t>B8</t>
  </si>
  <si>
    <t>https://w3id.org/ontoeng/factory#ManufacturingTaskType</t>
  </si>
  <si>
    <t>pplanA</t>
  </si>
  <si>
    <t>opA01</t>
  </si>
  <si>
    <t>opA02</t>
  </si>
  <si>
    <t>opA03</t>
  </si>
  <si>
    <t>opA04</t>
  </si>
  <si>
    <t>opA05</t>
  </si>
  <si>
    <t>opA06</t>
  </si>
  <si>
    <t>https://w3id.org/ontoeng/factory#ManufacturingTask</t>
  </si>
  <si>
    <t>opA07</t>
  </si>
  <si>
    <t>https://w3id.org/ontoeng/factory#ProductionResource</t>
  </si>
  <si>
    <t>opB01</t>
  </si>
  <si>
    <t>opB02</t>
  </si>
  <si>
    <t>opB03</t>
  </si>
  <si>
    <t>opB04</t>
  </si>
  <si>
    <t>opB05</t>
  </si>
  <si>
    <t>opB06</t>
  </si>
  <si>
    <t>pplanB</t>
  </si>
  <si>
    <t>opA01","opB01</t>
  </si>
  <si>
    <t>res01m</t>
  </si>
  <si>
    <t>res02m</t>
  </si>
  <si>
    <t>res03m</t>
  </si>
  <si>
    <t>res04m</t>
  </si>
  <si>
    <t>res05m</t>
  </si>
  <si>
    <t>res06m</t>
  </si>
  <si>
    <t>res07m</t>
  </si>
  <si>
    <t>res08m</t>
  </si>
  <si>
    <t>opA06","opB05</t>
  </si>
  <si>
    <t>opA05","opB04</t>
  </si>
  <si>
    <t>AssemblyLine","res01m</t>
  </si>
  <si>
    <t>AssemblyLine","res02m</t>
  </si>
  <si>
    <t>AssemblyLine","res03m</t>
  </si>
  <si>
    <t>AssemblyLine","res04m</t>
  </si>
  <si>
    <t>AssemblyLine","res05m</t>
  </si>
  <si>
    <t>AssemblyLine","res06m</t>
  </si>
  <si>
    <t>AssemblyLine","res07m</t>
  </si>
  <si>
    <t>AssemblyLine","res08m</t>
  </si>
  <si>
    <t>prodScheduleA</t>
  </si>
  <si>
    <t>prodScheduleB</t>
  </si>
  <si>
    <t>https://w3id.org/ontoeng/controlSystem#ReleaseController</t>
  </si>
  <si>
    <t>https://w3id.org/ontoeng/controlSystem#ConwipControlPolicy</t>
  </si>
  <si>
    <t>parttypeA", "prodScheduleA</t>
  </si>
  <si>
    <t>parttypeB", "prodScheduleB</t>
  </si>
  <si>
    <t>properties</t>
  </si>
  <si>
    <t>"quantity": 100</t>
  </si>
  <si>
    <t>"capacity": 6</t>
  </si>
  <si>
    <t>"capacity": 10</t>
  </si>
  <si>
    <t>B2","B5</t>
  </si>
  <si>
    <t>polObserved</t>
  </si>
  <si>
    <t>polThreshold</t>
  </si>
  <si>
    <t>"capacity": 50</t>
  </si>
  <si>
    <t>"capacity": 14</t>
  </si>
  <si>
    <t>"</t>
  </si>
  <si>
    <t>B9</t>
  </si>
  <si>
    <t>"M7", "M8", "B8"</t>
  </si>
  <si>
    <t>"M1", "M2", "M3", "M4", "M5", "M6", "M7", "M8", "B2", "B3", "B4", "B5", "B6", "B7", "B8"</t>
  </si>
  <si>
    <t>"M2", "M3", "M4", "B3", "B4"</t>
  </si>
  <si>
    <t>"M5", "M6", "B6"</t>
  </si>
  <si>
    <t>EXP</t>
  </si>
  <si>
    <t>controlledMach</t>
  </si>
  <si>
    <t>conwip01</t>
  </si>
  <si>
    <t>conwip02</t>
  </si>
  <si>
    <t>conwip03</t>
  </si>
  <si>
    <t>conwip04</t>
  </si>
  <si>
    <t>{"machine":"M1","policy":"conwip01"},{"machine":"M2","policy":"conwip02"},{"machine":"M5","policy":"conwip03"},{"machine":"M7","policy":"conwip04"}</t>
  </si>
  <si>
    <t>"quantity": 150</t>
  </si>
  <si>
    <t>"capacity": 8</t>
  </si>
  <si>
    <t>parttypeAraw</t>
  </si>
  <si>
    <t>parttypeBraw</t>
  </si>
  <si>
    <t>c01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</si>
</sst>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u/>
      <sz val="11"/>
      <color theme="10"/>
      <name val="Calibri"/>
      <family val="2"/>
      <scheme val="minor"/>
    </font>
    <font>
      <sz val="11"/>
      <name val="Calibri"/>
      <family val="2"/>
      <scheme val="minor"/>
    </font>
    <font>
      <u/>
      <sz val="11"/>
      <name val="Calibri"/>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rgb="FFFFC0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FF00"/>
        <bgColor indexed="64"/>
      </patternFill>
    </fill>
    <fill>
      <patternFill patternType="solid">
        <fgColor rgb="FFFF0000"/>
        <bgColor indexed="64"/>
      </patternFill>
    </fill>
    <fill>
      <patternFill patternType="solid">
        <fgColor rgb="FF66FFFF"/>
        <bgColor indexed="64"/>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00">
    <xf numFmtId="0" fontId="0" fillId="0" borderId="0" xfId="0"/>
    <xf numFmtId="0" fontId="0" fillId="0" borderId="1" xfId="0" applyBorder="1" applyAlignment="1">
      <alignment wrapText="1"/>
    </xf>
    <xf numFmtId="0" fontId="0" fillId="0" borderId="1" xfId="0" applyBorder="1" applyAlignment="1">
      <alignment vertical="center"/>
    </xf>
    <xf numFmtId="0" fontId="0" fillId="0" borderId="0" xfId="0" applyAlignment="1">
      <alignment horizontal="center"/>
    </xf>
    <xf numFmtId="0" fontId="0" fillId="4" borderId="1" xfId="0" applyFill="1" applyBorder="1"/>
    <xf numFmtId="0" fontId="0" fillId="0" borderId="0" xfId="0" applyAlignment="1">
      <alignment vertical="center"/>
    </xf>
    <xf numFmtId="0" fontId="0" fillId="0" borderId="0" xfId="0" applyAlignment="1">
      <alignment wrapText="1"/>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Border="1" applyAlignment="1">
      <alignment vertical="center"/>
    </xf>
    <xf numFmtId="0" fontId="0" fillId="2" borderId="1" xfId="0" applyFill="1" applyBorder="1"/>
    <xf numFmtId="0" fontId="0" fillId="0" borderId="0" xfId="0" applyAlignment="1">
      <alignment vertical="center" wrapText="1"/>
    </xf>
    <xf numFmtId="0" fontId="1" fillId="0" borderId="2" xfId="0" applyFont="1" applyBorder="1" applyAlignment="1">
      <alignment horizontal="left"/>
    </xf>
    <xf numFmtId="0" fontId="1" fillId="3" borderId="3" xfId="0" applyFont="1" applyFill="1" applyBorder="1"/>
    <xf numFmtId="0" fontId="2" fillId="6" borderId="1" xfId="0" applyFont="1" applyFill="1" applyBorder="1"/>
    <xf numFmtId="0" fontId="2" fillId="6" borderId="1" xfId="0" applyFont="1" applyFill="1" applyBorder="1" applyAlignment="1">
      <alignment horizontal="center"/>
    </xf>
    <xf numFmtId="0" fontId="2" fillId="6" borderId="1" xfId="0" applyFont="1" applyFill="1" applyBorder="1" applyAlignment="1">
      <alignment horizontal="left"/>
    </xf>
    <xf numFmtId="0" fontId="3" fillId="5" borderId="5" xfId="0" applyFont="1" applyFill="1" applyBorder="1" applyAlignment="1">
      <alignment horizontal="center" vertical="top" wrapText="1"/>
    </xf>
    <xf numFmtId="0" fontId="3" fillId="5" borderId="6" xfId="0" applyFont="1" applyFill="1" applyBorder="1" applyAlignment="1">
      <alignment horizontal="center" wrapText="1"/>
    </xf>
    <xf numFmtId="0" fontId="0" fillId="0" borderId="1" xfId="0" applyBorder="1"/>
    <xf numFmtId="0" fontId="0" fillId="0" borderId="1" xfId="0" applyBorder="1" applyAlignment="1">
      <alignment horizontal="center" wrapText="1"/>
    </xf>
    <xf numFmtId="0" fontId="3" fillId="5" borderId="9" xfId="0" applyFont="1" applyFill="1" applyBorder="1" applyAlignment="1">
      <alignment horizontal="center" vertical="top" wrapText="1"/>
    </xf>
    <xf numFmtId="0" fontId="0" fillId="0" borderId="1" xfId="0" applyFont="1" applyBorder="1" applyAlignment="1">
      <alignment horizontal="center" vertical="center"/>
    </xf>
    <xf numFmtId="0" fontId="0" fillId="0" borderId="1" xfId="0" applyBorder="1" applyAlignment="1">
      <alignment horizontal="center"/>
    </xf>
    <xf numFmtId="0" fontId="0" fillId="0" borderId="0" xfId="0" quotePrefix="1"/>
    <xf numFmtId="0" fontId="0" fillId="0" borderId="0" xfId="0" applyAlignment="1">
      <alignment horizontal="center" wrapText="1"/>
    </xf>
    <xf numFmtId="0" fontId="0" fillId="3" borderId="0" xfId="0" applyFill="1" applyAlignment="1">
      <alignment wrapText="1"/>
    </xf>
    <xf numFmtId="0" fontId="0" fillId="0" borderId="1" xfId="0" applyFill="1" applyBorder="1" applyAlignment="1">
      <alignment vertical="center"/>
    </xf>
    <xf numFmtId="0" fontId="0" fillId="5" borderId="1" xfId="0" applyFill="1" applyBorder="1" applyAlignment="1">
      <alignment vertical="center"/>
    </xf>
    <xf numFmtId="0" fontId="0" fillId="0" borderId="1" xfId="0" applyBorder="1" applyAlignment="1">
      <alignment horizontal="left" wrapText="1"/>
    </xf>
    <xf numFmtId="0" fontId="0" fillId="0" borderId="0" xfId="0" applyAlignment="1">
      <alignment horizontal="left" wrapText="1"/>
    </xf>
    <xf numFmtId="0" fontId="0" fillId="0" borderId="1" xfId="0" applyFill="1" applyBorder="1" applyAlignment="1">
      <alignment wrapText="1"/>
    </xf>
    <xf numFmtId="0" fontId="0" fillId="0" borderId="1" xfId="0" applyFill="1" applyBorder="1" applyAlignment="1">
      <alignment horizontal="center" wrapText="1"/>
    </xf>
    <xf numFmtId="0" fontId="0" fillId="0" borderId="1" xfId="0" applyFont="1" applyFill="1" applyBorder="1" applyAlignment="1">
      <alignment vertical="center" wrapText="1"/>
    </xf>
    <xf numFmtId="0" fontId="0" fillId="0" borderId="0" xfId="0" applyAlignment="1">
      <alignment horizontal="right"/>
    </xf>
    <xf numFmtId="0" fontId="0" fillId="0" borderId="0" xfId="0" applyAlignment="1">
      <alignment horizontal="left"/>
    </xf>
    <xf numFmtId="0" fontId="1" fillId="0" borderId="0" xfId="0" applyFont="1" applyAlignment="1">
      <alignment horizontal="center"/>
    </xf>
    <xf numFmtId="0" fontId="3" fillId="0" borderId="0" xfId="0" applyFont="1" applyAlignment="1">
      <alignment horizontal="center"/>
    </xf>
    <xf numFmtId="0" fontId="0" fillId="0" borderId="1" xfId="0" applyFill="1" applyBorder="1" applyAlignment="1">
      <alignment horizontal="left" wrapText="1"/>
    </xf>
    <xf numFmtId="0" fontId="0" fillId="0" borderId="13" xfId="0" applyFill="1" applyBorder="1" applyAlignment="1">
      <alignment vertical="center"/>
    </xf>
    <xf numFmtId="0" fontId="0" fillId="4" borderId="1" xfId="0" applyFill="1" applyBorder="1" applyAlignment="1">
      <alignment wrapText="1"/>
    </xf>
    <xf numFmtId="0" fontId="3" fillId="0" borderId="0" xfId="0" applyFont="1" applyAlignment="1">
      <alignment horizontal="center" vertical="center"/>
    </xf>
    <xf numFmtId="0" fontId="3" fillId="10" borderId="0" xfId="0" applyFont="1" applyFill="1" applyAlignment="1">
      <alignment horizontal="center" vertical="center"/>
    </xf>
    <xf numFmtId="0" fontId="0" fillId="0" borderId="1" xfId="0" applyFill="1" applyBorder="1"/>
    <xf numFmtId="0" fontId="0" fillId="0" borderId="1" xfId="0" applyFill="1" applyBorder="1" applyAlignment="1">
      <alignment horizontal="left" vertical="center" wrapText="1"/>
    </xf>
    <xf numFmtId="0" fontId="0" fillId="0" borderId="0" xfId="0" applyFill="1"/>
    <xf numFmtId="0" fontId="0" fillId="0" borderId="12" xfId="0" applyFill="1" applyBorder="1"/>
    <xf numFmtId="0" fontId="0" fillId="10" borderId="0" xfId="0" applyFill="1"/>
    <xf numFmtId="0" fontId="3" fillId="0" borderId="0" xfId="0" applyFont="1" applyFill="1" applyAlignment="1">
      <alignment horizontal="center" vertical="center"/>
    </xf>
    <xf numFmtId="0" fontId="3" fillId="5" borderId="6" xfId="0" applyFont="1" applyFill="1" applyBorder="1" applyAlignment="1">
      <alignment horizontal="center" vertical="top" wrapText="1"/>
    </xf>
    <xf numFmtId="0" fontId="5" fillId="0" borderId="1" xfId="0" applyFont="1" applyFill="1" applyBorder="1" applyAlignment="1">
      <alignment horizontal="center" vertical="center"/>
    </xf>
    <xf numFmtId="0" fontId="6" fillId="9" borderId="0" xfId="1" applyFont="1" applyFill="1" applyAlignment="1">
      <alignment horizontal="left"/>
    </xf>
    <xf numFmtId="0" fontId="5" fillId="0" borderId="0" xfId="0" applyFont="1"/>
    <xf numFmtId="0" fontId="1" fillId="0" borderId="1" xfId="0" applyFont="1" applyFill="1" applyBorder="1" applyAlignment="1">
      <alignment vertical="center" wrapText="1"/>
    </xf>
    <xf numFmtId="0" fontId="0" fillId="0" borderId="12" xfId="0" applyFont="1" applyBorder="1" applyAlignment="1">
      <alignment horizontal="center" vertical="top" wrapText="1"/>
    </xf>
    <xf numFmtId="0" fontId="5" fillId="0" borderId="1" xfId="0" applyFont="1" applyFill="1" applyBorder="1" applyAlignment="1">
      <alignment horizontal="center" vertical="center" wrapText="1"/>
    </xf>
    <xf numFmtId="0" fontId="0" fillId="8" borderId="10" xfId="0" applyFill="1" applyBorder="1" applyAlignment="1">
      <alignment horizontal="left"/>
    </xf>
    <xf numFmtId="0" fontId="1" fillId="0" borderId="1" xfId="0" applyFont="1" applyBorder="1" applyAlignment="1">
      <alignment horizontal="center" vertical="top"/>
    </xf>
    <xf numFmtId="0" fontId="0" fillId="0" borderId="0" xfId="0" applyFill="1" applyAlignment="1">
      <alignment horizontal="left"/>
    </xf>
    <xf numFmtId="0" fontId="5" fillId="0" borderId="12" xfId="0" applyFont="1" applyFill="1" applyBorder="1"/>
    <xf numFmtId="0" fontId="0" fillId="7" borderId="10" xfId="0" applyFill="1" applyBorder="1" applyAlignment="1">
      <alignment horizontal="left"/>
    </xf>
    <xf numFmtId="0" fontId="5" fillId="0" borderId="1" xfId="0" applyFont="1" applyFill="1" applyBorder="1" applyAlignment="1">
      <alignment vertical="center"/>
    </xf>
    <xf numFmtId="0" fontId="2" fillId="0" borderId="11" xfId="0" applyFont="1" applyFill="1" applyBorder="1"/>
    <xf numFmtId="0" fontId="5" fillId="0" borderId="0" xfId="1" applyFont="1" applyFill="1" applyAlignment="1">
      <alignment horizontal="left"/>
    </xf>
    <xf numFmtId="0" fontId="0" fillId="8" borderId="10" xfId="0" applyFill="1" applyBorder="1"/>
    <xf numFmtId="0" fontId="5" fillId="0" borderId="1" xfId="0" applyFont="1" applyFill="1" applyBorder="1" applyAlignment="1">
      <alignment horizontal="left" wrapText="1"/>
    </xf>
    <xf numFmtId="0" fontId="5" fillId="0" borderId="1" xfId="0" applyFont="1" applyFill="1" applyBorder="1" applyAlignment="1">
      <alignment horizontal="left" vertical="center" wrapText="1"/>
    </xf>
    <xf numFmtId="0" fontId="3" fillId="0" borderId="1" xfId="0" applyFont="1" applyBorder="1" applyAlignment="1">
      <alignment horizontal="center" vertical="top"/>
    </xf>
    <xf numFmtId="0" fontId="1" fillId="0" borderId="14" xfId="0" applyFont="1" applyBorder="1" applyAlignment="1">
      <alignment horizontal="left"/>
    </xf>
    <xf numFmtId="0" fontId="0" fillId="0" borderId="15" xfId="0" applyBorder="1" applyAlignment="1">
      <alignment horizontal="left"/>
    </xf>
    <xf numFmtId="0" fontId="1" fillId="0" borderId="16" xfId="0" applyFont="1" applyBorder="1" applyAlignment="1">
      <alignment horizontal="left"/>
    </xf>
    <xf numFmtId="0" fontId="0" fillId="0" borderId="17" xfId="0" quotePrefix="1" applyFont="1" applyBorder="1" applyAlignment="1">
      <alignment horizontal="left"/>
    </xf>
    <xf numFmtId="0" fontId="0" fillId="0" borderId="17" xfId="0" applyBorder="1" applyAlignment="1">
      <alignment horizontal="left"/>
    </xf>
    <xf numFmtId="0" fontId="1" fillId="0" borderId="18" xfId="0" applyFont="1" applyFill="1" applyBorder="1" applyAlignment="1">
      <alignment horizontal="left"/>
    </xf>
    <xf numFmtId="0" fontId="0" fillId="0" borderId="19" xfId="0" applyBorder="1" applyAlignment="1">
      <alignment horizontal="left"/>
    </xf>
    <xf numFmtId="0" fontId="0" fillId="0" borderId="1" xfId="0" applyFont="1" applyFill="1" applyBorder="1" applyAlignment="1">
      <alignment wrapText="1"/>
    </xf>
    <xf numFmtId="0" fontId="0" fillId="0" borderId="1" xfId="0" applyFont="1" applyBorder="1" applyAlignment="1">
      <alignment horizontal="center" wrapText="1"/>
    </xf>
    <xf numFmtId="0" fontId="0" fillId="0" borderId="1" xfId="0" applyFont="1" applyFill="1" applyBorder="1" applyAlignment="1">
      <alignment horizontal="center" wrapText="1"/>
    </xf>
    <xf numFmtId="0" fontId="1" fillId="0" borderId="1" xfId="0" applyFont="1" applyFill="1" applyBorder="1" applyAlignment="1">
      <alignment horizont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0" fillId="0" borderId="20" xfId="0" applyFont="1" applyFill="1" applyBorder="1" applyAlignment="1">
      <alignment horizontal="center" vertical="center" wrapText="1"/>
    </xf>
    <xf numFmtId="0" fontId="5" fillId="0" borderId="1" xfId="0" applyFont="1" applyFill="1" applyBorder="1" applyAlignment="1">
      <alignment horizontal="center" wrapText="1"/>
    </xf>
    <xf numFmtId="0" fontId="0" fillId="0" borderId="0" xfId="0" applyFill="1" applyAlignment="1">
      <alignment horizontal="center"/>
    </xf>
    <xf numFmtId="0" fontId="1" fillId="0" borderId="1" xfId="0" applyFont="1" applyFill="1" applyBorder="1" applyAlignment="1">
      <alignment horizontal="left" vertical="top"/>
    </xf>
    <xf numFmtId="0" fontId="5" fillId="0" borderId="1" xfId="0" applyFont="1" applyFill="1" applyBorder="1" applyAlignment="1">
      <alignment horizontal="left" vertical="top"/>
    </xf>
    <xf numFmtId="0" fontId="5" fillId="0" borderId="0" xfId="0" applyFont="1" applyFill="1"/>
    <xf numFmtId="0" fontId="0" fillId="0" borderId="0" xfId="0" applyFill="1" applyAlignment="1">
      <alignment wrapText="1"/>
    </xf>
    <xf numFmtId="0" fontId="3" fillId="0" borderId="0" xfId="0" applyFont="1" applyFill="1" applyAlignment="1">
      <alignment horizontal="center"/>
    </xf>
    <xf numFmtId="0" fontId="3" fillId="5" borderId="6" xfId="0" applyFont="1" applyFill="1" applyBorder="1" applyAlignment="1">
      <alignment horizontal="center" vertical="top" wrapText="1"/>
    </xf>
    <xf numFmtId="0" fontId="5" fillId="0" borderId="0" xfId="0" applyFont="1" applyFill="1" applyAlignment="1">
      <alignment horizontal="center"/>
    </xf>
    <xf numFmtId="0" fontId="3" fillId="0" borderId="1" xfId="0" applyFont="1" applyFill="1" applyBorder="1" applyAlignment="1">
      <alignment horizontal="left" vertical="top"/>
    </xf>
    <xf numFmtId="0" fontId="0" fillId="7" borderId="1" xfId="0" applyFill="1" applyBorder="1"/>
    <xf numFmtId="0" fontId="0" fillId="0" borderId="1" xfId="0" applyFont="1" applyFill="1" applyBorder="1" applyAlignment="1">
      <alignment horizontal="left" vertical="center" wrapText="1"/>
    </xf>
    <xf numFmtId="11" fontId="0" fillId="0" borderId="1" xfId="0" applyNumberFormat="1" applyBorder="1"/>
    <xf numFmtId="11" fontId="0" fillId="0" borderId="1" xfId="0" applyNumberFormat="1" applyFill="1" applyBorder="1"/>
    <xf numFmtId="0" fontId="3" fillId="5" borderId="7" xfId="0" applyFont="1" applyFill="1" applyBorder="1" applyAlignment="1">
      <alignment horizontal="center" vertical="top" wrapText="1"/>
    </xf>
    <xf numFmtId="0" fontId="3" fillId="5" borderId="8" xfId="0" applyFont="1" applyFill="1" applyBorder="1" applyAlignment="1">
      <alignment horizontal="center" vertical="top" wrapText="1"/>
    </xf>
    <xf numFmtId="0" fontId="3" fillId="5" borderId="4" xfId="0" applyFont="1" applyFill="1" applyBorder="1" applyAlignment="1">
      <alignment horizontal="center" vertical="top" wrapText="1"/>
    </xf>
    <xf numFmtId="0" fontId="3" fillId="5" borderId="6"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6CCB2-1EC2-4D46-B8B6-6A373A69743B}">
  <dimension ref="A1:J10"/>
  <sheetViews>
    <sheetView zoomScale="115" zoomScaleNormal="115" workbookViewId="0"/>
  </sheetViews>
  <sheetFormatPr defaultRowHeight="14.4" x14ac:dyDescent="0.55000000000000004"/>
  <cols>
    <col min="1" max="1" width="25.41796875" customWidth="1"/>
    <col min="2" max="2" width="17.68359375" customWidth="1"/>
  </cols>
  <sheetData>
    <row r="1" spans="1:10" ht="14.7" thickBot="1" x14ac:dyDescent="0.6">
      <c r="A1" s="12" t="s">
        <v>35</v>
      </c>
      <c r="B1" s="13" t="str">
        <f>CONCATENATE(Context!D1,B4,Context!E1,B5,Context!F1,B6,"""},",Context!G1,Assets!AY202,Context!H1,Assets!AZ202,"]}")</f>
        <v>{"context": { "UnitOfMeasureScale": 0.01,"Zup": false, "RepoPath": ""},"scene": ["default_building","M1","M2","M3","M4","M5","M6","M7","M8","B1","B2","B3","B4","B5","B6","B7","B8","B9"], "assets": [{"id":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C1" t="s">
        <v>1</v>
      </c>
      <c r="D1" s="14" t="s">
        <v>24</v>
      </c>
      <c r="E1" s="15" t="s">
        <v>25</v>
      </c>
      <c r="F1" s="14" t="s">
        <v>26</v>
      </c>
      <c r="G1" s="16" t="s">
        <v>10</v>
      </c>
      <c r="H1" s="14" t="s">
        <v>11</v>
      </c>
      <c r="I1" t="s">
        <v>1</v>
      </c>
    </row>
    <row r="2" spans="1:10" ht="14.7" thickBot="1" x14ac:dyDescent="0.6">
      <c r="A2" s="12" t="s">
        <v>34</v>
      </c>
      <c r="B2" s="13" t="str">
        <f>CONCATENATE(Context!D2,B4,Context!E2,B5,Context!F2,B7,$G$2,Anim!$H$1,$H$2,Sequences!D1,$I$2)</f>
        <v>{"context": { "assetTrail": false, "UnitOfMeasureScale": 0.01,"Zup": false, "RepoAnim": ""}, "nodes": [], "sequences": [], "bookmarks": []}</v>
      </c>
      <c r="C2" t="s">
        <v>1</v>
      </c>
      <c r="D2" s="14" t="s">
        <v>36</v>
      </c>
      <c r="E2" s="15" t="s">
        <v>25</v>
      </c>
      <c r="F2" s="14" t="s">
        <v>37</v>
      </c>
      <c r="G2" s="16" t="s">
        <v>38</v>
      </c>
      <c r="H2" s="14" t="s">
        <v>48</v>
      </c>
      <c r="I2" s="14" t="s">
        <v>49</v>
      </c>
      <c r="J2" s="62" t="s">
        <v>1</v>
      </c>
    </row>
    <row r="3" spans="1:10" ht="14.7" thickBot="1" x14ac:dyDescent="0.6">
      <c r="I3" t="s">
        <v>1</v>
      </c>
    </row>
    <row r="4" spans="1:10" x14ac:dyDescent="0.55000000000000004">
      <c r="A4" s="68" t="s">
        <v>22</v>
      </c>
      <c r="B4" s="69">
        <v>0.01</v>
      </c>
      <c r="C4" t="s">
        <v>1</v>
      </c>
      <c r="I4" t="s">
        <v>1</v>
      </c>
    </row>
    <row r="5" spans="1:10" x14ac:dyDescent="0.55000000000000004">
      <c r="A5" s="70" t="s">
        <v>23</v>
      </c>
      <c r="B5" s="71" t="s">
        <v>27</v>
      </c>
      <c r="C5" t="s">
        <v>1</v>
      </c>
      <c r="I5" t="s">
        <v>1</v>
      </c>
    </row>
    <row r="6" spans="1:10" x14ac:dyDescent="0.55000000000000004">
      <c r="A6" s="70" t="s">
        <v>21</v>
      </c>
      <c r="B6" s="72"/>
      <c r="C6" t="s">
        <v>1</v>
      </c>
    </row>
    <row r="7" spans="1:10" ht="14.7" thickBot="1" x14ac:dyDescent="0.6">
      <c r="A7" s="73" t="s">
        <v>33</v>
      </c>
      <c r="B7" s="74"/>
      <c r="C7" t="s">
        <v>1</v>
      </c>
    </row>
    <row r="8" spans="1:10" x14ac:dyDescent="0.55000000000000004">
      <c r="C8" t="s">
        <v>1</v>
      </c>
    </row>
    <row r="9" spans="1:10" x14ac:dyDescent="0.55000000000000004">
      <c r="C9" t="s">
        <v>1</v>
      </c>
    </row>
    <row r="10" spans="1:10" x14ac:dyDescent="0.55000000000000004">
      <c r="C10"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E1175-FFEC-4699-8890-6AAD58990405}">
  <dimension ref="A1:BB202"/>
  <sheetViews>
    <sheetView tabSelected="1" zoomScale="85" zoomScaleNormal="85" workbookViewId="0">
      <pane xSplit="1" ySplit="2" topLeftCell="B30" activePane="bottomRight" state="frozen"/>
      <selection activeCell="A4" sqref="A4:A54"/>
      <selection pane="topRight" activeCell="A4" sqref="A4:A54"/>
      <selection pane="bottomLeft" activeCell="A4" sqref="A4:A54"/>
      <selection pane="bottomRight"/>
    </sheetView>
  </sheetViews>
  <sheetFormatPr defaultColWidth="8.83984375" defaultRowHeight="13.9" customHeight="1" x14ac:dyDescent="0.55000000000000004"/>
  <cols>
    <col min="1" max="1" width="20.578125" style="6" bestFit="1" customWidth="1"/>
    <col min="2" max="2" width="7" style="25" bestFit="1" customWidth="1"/>
    <col min="3" max="3" width="6.26171875" style="6" customWidth="1"/>
    <col min="4" max="4" width="55.41796875" style="30" customWidth="1"/>
    <col min="5" max="5" width="4.83984375" style="6" customWidth="1"/>
    <col min="6" max="6" width="4" style="6" bestFit="1" customWidth="1"/>
    <col min="7" max="7" width="4.578125" style="25" bestFit="1" customWidth="1"/>
    <col min="8" max="10" width="3.15625" style="25" customWidth="1"/>
    <col min="11" max="14" width="3.15625" style="6" customWidth="1"/>
    <col min="15" max="15" width="17" style="6" customWidth="1"/>
    <col min="16" max="16" width="14.578125" style="6" customWidth="1"/>
    <col min="17" max="17" width="27.15625" style="25" customWidth="1"/>
    <col min="18" max="18" width="8.26171875" style="6" customWidth="1"/>
    <col min="19" max="19" width="6" style="25" customWidth="1"/>
    <col min="20" max="20" width="20.83984375" style="25" customWidth="1"/>
    <col min="21" max="21" width="2.26171875" style="6" customWidth="1"/>
    <col min="22" max="24" width="2.26171875" customWidth="1"/>
    <col min="25" max="27" width="8.15625" customWidth="1"/>
    <col min="28" max="28" width="8.578125" style="3" customWidth="1"/>
    <col min="29" max="29" width="3.26171875" style="3" customWidth="1"/>
    <col min="30" max="30" width="2.578125" customWidth="1"/>
    <col min="31" max="33" width="1.68359375" customWidth="1"/>
    <col min="34" max="34" width="2.41796875" customWidth="1"/>
    <col min="35" max="49" width="1.68359375" customWidth="1"/>
    <col min="50" max="51" width="3.15625" customWidth="1"/>
    <col min="52" max="52" width="8.578125" customWidth="1"/>
    <col min="53" max="53" width="7.15625" customWidth="1"/>
    <col min="54" max="54" width="3" customWidth="1"/>
  </cols>
  <sheetData>
    <row r="1" spans="1:54" ht="13.9" customHeight="1" thickBot="1" x14ac:dyDescent="0.6">
      <c r="A1" s="26" t="str">
        <f>Context!B1</f>
        <v>{"context": { "UnitOfMeasureScale": 0.01,"Zup": false, "RepoPath": ""},"scene": ["default_building","M1","M2","M3","M4","M5","M6","M7","M8","B1","B2","B3","B4","B5","B6","B7","B8","B9"], "assets": [{"id":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AH1" s="24" t="s">
        <v>29</v>
      </c>
    </row>
    <row r="2" spans="1:54" ht="13.9" customHeight="1" x14ac:dyDescent="0.55000000000000004">
      <c r="A2" s="17" t="s">
        <v>2</v>
      </c>
      <c r="B2" s="18" t="s">
        <v>28</v>
      </c>
      <c r="C2" s="49" t="s">
        <v>12</v>
      </c>
      <c r="D2" s="49" t="s">
        <v>3</v>
      </c>
      <c r="E2" s="49" t="s">
        <v>4</v>
      </c>
      <c r="F2" s="49" t="s">
        <v>20</v>
      </c>
      <c r="G2" s="49" t="s">
        <v>6</v>
      </c>
      <c r="H2" s="96" t="s">
        <v>5</v>
      </c>
      <c r="I2" s="97"/>
      <c r="J2" s="98"/>
      <c r="K2" s="99" t="s">
        <v>7</v>
      </c>
      <c r="L2" s="99"/>
      <c r="M2" s="99"/>
      <c r="N2" s="49" t="s">
        <v>13</v>
      </c>
      <c r="O2" s="49" t="s">
        <v>0</v>
      </c>
      <c r="P2" s="49" t="s">
        <v>8</v>
      </c>
      <c r="Q2" s="49" t="s">
        <v>14</v>
      </c>
      <c r="R2" s="49" t="s">
        <v>15</v>
      </c>
      <c r="S2" s="89" t="s">
        <v>16</v>
      </c>
      <c r="T2" s="89" t="s">
        <v>130</v>
      </c>
      <c r="U2" s="96" t="s">
        <v>17</v>
      </c>
      <c r="V2" s="98"/>
      <c r="W2" s="96" t="s">
        <v>18</v>
      </c>
      <c r="X2" s="98"/>
      <c r="Y2" s="89" t="s">
        <v>19</v>
      </c>
      <c r="Z2" s="89" t="s">
        <v>135</v>
      </c>
      <c r="AA2" s="89" t="s">
        <v>136</v>
      </c>
      <c r="AB2" s="21" t="s">
        <v>146</v>
      </c>
      <c r="AD2" s="24" t="s">
        <v>29</v>
      </c>
      <c r="AE2" s="24" t="s">
        <v>29</v>
      </c>
      <c r="AF2" s="24" t="s">
        <v>29</v>
      </c>
      <c r="AG2" s="24" t="s">
        <v>29</v>
      </c>
      <c r="AH2" s="24" t="s">
        <v>29</v>
      </c>
      <c r="AI2" s="24" t="s">
        <v>29</v>
      </c>
      <c r="AJ2" s="24" t="s">
        <v>29</v>
      </c>
      <c r="AK2" s="24" t="s">
        <v>29</v>
      </c>
      <c r="AL2" s="24" t="s">
        <v>29</v>
      </c>
      <c r="AM2" s="24" t="s">
        <v>29</v>
      </c>
      <c r="AN2" s="24" t="s">
        <v>29</v>
      </c>
      <c r="AO2" s="24" t="s">
        <v>29</v>
      </c>
      <c r="AP2" s="24" t="s">
        <v>29</v>
      </c>
      <c r="AQ2" s="24" t="s">
        <v>29</v>
      </c>
      <c r="AR2" s="24" t="s">
        <v>29</v>
      </c>
      <c r="AS2" s="24" t="s">
        <v>29</v>
      </c>
      <c r="AT2" s="24"/>
      <c r="AU2" s="24"/>
      <c r="AV2" s="24" t="s">
        <v>29</v>
      </c>
      <c r="AW2" s="24" t="s">
        <v>29</v>
      </c>
      <c r="AX2" s="24" t="s">
        <v>29</v>
      </c>
      <c r="AY2" s="24" t="s">
        <v>29</v>
      </c>
      <c r="AZ2" s="24" t="s">
        <v>29</v>
      </c>
    </row>
    <row r="3" spans="1:54" s="5" customFormat="1" ht="13.9" customHeight="1" x14ac:dyDescent="0.55000000000000004">
      <c r="A3" s="31" t="s">
        <v>70</v>
      </c>
      <c r="B3" s="20">
        <v>1</v>
      </c>
      <c r="C3" s="1" t="s">
        <v>77</v>
      </c>
      <c r="D3" s="29" t="s">
        <v>78</v>
      </c>
      <c r="E3" s="1"/>
      <c r="F3" s="1"/>
      <c r="G3" s="20"/>
      <c r="H3" s="20">
        <v>0</v>
      </c>
      <c r="I3" s="20">
        <v>0</v>
      </c>
      <c r="J3" s="20">
        <v>0</v>
      </c>
      <c r="K3" s="20"/>
      <c r="L3" s="20"/>
      <c r="M3" s="20"/>
      <c r="N3" s="1"/>
      <c r="O3" s="1"/>
      <c r="P3" s="1"/>
      <c r="Q3" s="20"/>
      <c r="R3" s="1"/>
      <c r="S3" s="20"/>
      <c r="T3" s="20"/>
      <c r="U3" s="1"/>
      <c r="V3" s="19"/>
      <c r="W3" s="19"/>
      <c r="X3" s="19"/>
      <c r="Y3" s="8"/>
      <c r="Z3" s="8"/>
      <c r="AA3" s="8"/>
      <c r="AB3" s="8"/>
      <c r="AC3" s="22"/>
      <c r="AD3" s="9" t="str">
        <f>CONCATENATE("{""",A$2,""": """,A3,"""")</f>
        <v>{"id": "default_building"</v>
      </c>
      <c r="AE3" s="2" t="str">
        <f t="shared" ref="AE3:AE34" si="0">IF(C3&lt;&gt;"",CONCATENATE(", """,C$2,""": """,C3,""""),"")</f>
        <v>, "descr": "Default building"</v>
      </c>
      <c r="AF3" s="2" t="str">
        <f t="shared" ref="AF3:AF34" si="1">IF(D3&lt;&gt;"",CONCATENATE(", """,D$2,""": """,D3,""""),"")</f>
        <v>, "type": "https://standards.buildingsmart.org/IFC/DEV/IFC4/ADD1/OWL#IfcBuilding"</v>
      </c>
      <c r="AG3" s="2" t="str">
        <f t="shared" ref="AG3:AG34" si="2">IF(E3&lt;&gt;"",CONCATENATE(", """,E$2,""": """,E3,""""),"")</f>
        <v/>
      </c>
      <c r="AH3" s="28" t="str">
        <f t="shared" ref="AH3:AH66" si="3">IF(F3&lt;&gt;"",CONCATENATE(", ""representations"": [{""file"": """,F3,""", ""unit"": ",G3,"}]"),"")</f>
        <v/>
      </c>
      <c r="AI3" s="2" t="str">
        <f>IF(H3&lt;&gt;"",CONCATENATE(", """,H$2,""": [",H3,",",I3,",",J3,"]"),"")</f>
        <v>, "position": [0,0,0]</v>
      </c>
      <c r="AJ3" s="2" t="str">
        <f>IF(K3&lt;&gt;"",CONCATENATE(", """,K$2,""": [",K3,",",L3,",",M3,"]"),"")</f>
        <v/>
      </c>
      <c r="AK3" s="2" t="str">
        <f t="shared" ref="AK3:AK34" si="4">IF(N3&lt;&gt;"",CONCATENATE(", """,N$2,""": """,N3,""""),"")</f>
        <v/>
      </c>
      <c r="AL3" s="2" t="str">
        <f t="shared" ref="AL3:AL34" si="5">IF(O3&lt;&gt;"",CONCATENATE(", """,O$2,""": """,O3,""""),"")</f>
        <v/>
      </c>
      <c r="AM3" s="2" t="str">
        <f t="shared" ref="AM3:AM34" si="6">IF(P3&lt;&gt;"",CONCATENATE(", """,P$2,""": [""",P3,"""]"),"")</f>
        <v/>
      </c>
      <c r="AN3" s="2" t="str">
        <f t="shared" ref="AN3:AN34" si="7">IF(Q3&lt;&gt;"",CONCATENATE(", """,Q$2,""": [""",Q3,"""]"),"")</f>
        <v/>
      </c>
      <c r="AO3" s="2" t="str">
        <f t="shared" ref="AO3:AO34" si="8">IF(R3&lt;&gt;"",CONCATENATE(", """,R$2,""": [""",R3,"""]"),"")</f>
        <v/>
      </c>
      <c r="AP3" s="2" t="str">
        <f t="shared" ref="AP3:AP34" si="9">IF(S3&lt;&gt;"",CONCATENATE(", """,S$2,""": ",S3),"")</f>
        <v/>
      </c>
      <c r="AQ3" s="2" t="str">
        <f>IF(T3&lt;&gt;"",CONCATENATE(", """,T$2,""": {",T3,"}"),"")</f>
        <v/>
      </c>
      <c r="AR3" s="2" t="str">
        <f>IF(U3&lt;&gt;"",CONCATENATE(", ""failureModes"":  [{""TTF"": """,U3,"(",V3,")"",""TTR"": """,W3,"(",X3,")""}]"),"")</f>
        <v/>
      </c>
      <c r="AS3" s="2" t="str">
        <f t="shared" ref="AS3:AS34" si="10">IF(Y3&lt;&gt;"",CONCATENATE(", """,Y$2,""": ",Y3),"")</f>
        <v/>
      </c>
      <c r="AT3" s="2" t="str">
        <f>IF(Z3&lt;&gt;"",CONCATENATE(", """,Z$2,""": [",Z3,"]"),"")</f>
        <v/>
      </c>
      <c r="AU3" s="2" t="str">
        <f>IF(AA3&lt;&gt;"",CONCATENATE(", """,AA$2,""": ",AA3),"")</f>
        <v/>
      </c>
      <c r="AV3" s="2" t="str">
        <f>IF(AB3&lt;&gt;"",CONCATENATE(", """,AB$2,""": [",AB3,"]"),"")</f>
        <v/>
      </c>
      <c r="AW3" s="2" t="s">
        <v>9</v>
      </c>
      <c r="AX3" s="2" t="str">
        <f>CONCATENATE(AD3,AE3,AF3,AG3,AH3,AI3,AJ3,AK3,AL3,AM3,AN3,AO3,AP3,AQ3,AR3,AS3,AT3,AU3,AV3,AW3)</f>
        <v>{"id": "default_building", "descr": "Default building", "type": "https://standards.buildingsmart.org/IFC/DEV/IFC4/ADD1/OWL#IfcBuilding", "position": [0,0,0]}</v>
      </c>
      <c r="AY3" s="10" t="str">
        <f>IF(B3=1,CONCATENATE(IF(AY2&lt;&gt;"",CONCATENATE(AY2,","),""),"""",A3,""""),AY2)</f>
        <v>"default_building"</v>
      </c>
      <c r="AZ3" s="4" t="str">
        <f>IF(A3&lt;&gt;"",CONCATENATE(IF(AZ2&lt;&gt;"",CONCATENATE(AZ2,","),""),AX3),AZ2)</f>
        <v>{"id": "default_building", "descr": "Default building", "type": "https://standards.buildingsmart.org/IFC/DEV/IFC4/ADD1/OWL#IfcBuilding", "position": [0,0,0]}</v>
      </c>
      <c r="BA3" s="5" t="s">
        <v>1</v>
      </c>
      <c r="BB3" s="5" t="s">
        <v>1</v>
      </c>
    </row>
    <row r="4" spans="1:54" s="6" customFormat="1" ht="13.9" customHeight="1" x14ac:dyDescent="0.55000000000000004">
      <c r="A4" s="75" t="s">
        <v>71</v>
      </c>
      <c r="B4" s="20"/>
      <c r="C4" s="1" t="s">
        <v>72</v>
      </c>
      <c r="D4" s="43" t="s">
        <v>73</v>
      </c>
      <c r="E4" s="1"/>
      <c r="F4" s="1"/>
      <c r="G4" s="54"/>
      <c r="H4" s="20"/>
      <c r="I4" s="20"/>
      <c r="J4" s="76"/>
      <c r="K4" s="20"/>
      <c r="L4" s="20"/>
      <c r="M4" s="20"/>
      <c r="N4" s="1"/>
      <c r="O4" s="1"/>
      <c r="P4" s="1"/>
      <c r="Q4" s="20" t="s">
        <v>74</v>
      </c>
      <c r="R4" s="1"/>
      <c r="S4" s="20"/>
      <c r="T4" s="20"/>
      <c r="U4" s="1"/>
      <c r="V4" s="19"/>
      <c r="W4" s="19"/>
      <c r="X4" s="19"/>
      <c r="Y4" s="8"/>
      <c r="Z4" s="8"/>
      <c r="AA4" s="8"/>
      <c r="AB4" s="8"/>
      <c r="AC4" s="20"/>
      <c r="AD4" s="9" t="str">
        <f t="shared" ref="AD4:AD67" si="11">CONCATENATE("{""",A$2,""": """,A4,"""")</f>
        <v>{"id": "AssemblyLine"</v>
      </c>
      <c r="AE4" s="2" t="str">
        <f t="shared" si="0"/>
        <v>,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v>
      </c>
      <c r="AF4" s="2" t="str">
        <f t="shared" si="1"/>
        <v>, "type": "https://w3id.org/ontoeng/factory#AssemblySystem"</v>
      </c>
      <c r="AG4" s="2" t="str">
        <f t="shared" si="2"/>
        <v/>
      </c>
      <c r="AH4" s="28" t="str">
        <f t="shared" si="3"/>
        <v/>
      </c>
      <c r="AI4" s="2" t="str">
        <f t="shared" ref="AI4:AI67" si="12">IF(H4&lt;&gt;"",CONCATENATE(", """,H$2,""": [",H4,",",I4,",",J4,"]"),"")</f>
        <v/>
      </c>
      <c r="AJ4" s="2" t="str">
        <f t="shared" ref="AJ4:AJ67" si="13">IF(K4&lt;&gt;"",CONCATENATE(", """,K$2,""": [",K4,",",L4,",",M4,"]"),"")</f>
        <v/>
      </c>
      <c r="AK4" s="2" t="str">
        <f t="shared" si="4"/>
        <v/>
      </c>
      <c r="AL4" s="2" t="str">
        <f t="shared" si="5"/>
        <v/>
      </c>
      <c r="AM4" s="2" t="str">
        <f t="shared" si="6"/>
        <v/>
      </c>
      <c r="AN4" s="2" t="str">
        <f t="shared" si="7"/>
        <v>, "assignmentTo": ["productionPlan"]</v>
      </c>
      <c r="AO4" s="2" t="str">
        <f t="shared" si="8"/>
        <v/>
      </c>
      <c r="AP4" s="2" t="str">
        <f t="shared" si="9"/>
        <v/>
      </c>
      <c r="AQ4" s="2" t="str">
        <f t="shared" ref="AQ4:AQ67" si="14">IF(T4&lt;&gt;"",CONCATENATE(", """,T$2,""": {",T4,"}"),"")</f>
        <v/>
      </c>
      <c r="AR4" s="2" t="str">
        <f t="shared" ref="AR4:AR67" si="15">IF(U4&lt;&gt;"",CONCATENATE(", ""failureModes"":  [{""TTF"": """,U4,"(",V4,")"",""TTR"": """,W4,"(",X4,")""}]"),"")</f>
        <v/>
      </c>
      <c r="AS4" s="2" t="str">
        <f t="shared" si="10"/>
        <v/>
      </c>
      <c r="AT4" s="2" t="str">
        <f t="shared" ref="AT4:AT67" si="16">IF(Z4&lt;&gt;"",CONCATENATE(", """,Z$2,""": [",Z4,"]"),"")</f>
        <v/>
      </c>
      <c r="AU4" s="2" t="str">
        <f t="shared" ref="AU4:AU20" si="17">IF(AA4&lt;&gt;"",CONCATENATE(", """,AA$2,""": ",AA4),"")</f>
        <v/>
      </c>
      <c r="AV4" s="2" t="str">
        <f t="shared" ref="AV4:AV35" si="18">IF(AB4&lt;&gt;"",CONCATENATE(", """,AB$2,""": [",AB4,"]"),"")</f>
        <v/>
      </c>
      <c r="AW4" s="2" t="s">
        <v>9</v>
      </c>
      <c r="AX4" s="2" t="str">
        <f t="shared" ref="AX4:AX67" si="19">CONCATENATE(AD4,AE4,AF4,AG4,AH4,AI4,AJ4,AK4,AL4,AM4,AN4,AO4,AP4,AQ4,AR4,AS4,AT4,AU4,AV4,AW4)</f>
        <v>{"id":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v>
      </c>
      <c r="AY4" s="10" t="str">
        <f t="shared" ref="AY4:AY67" si="20">IF(B4=1,CONCATENATE(IF(AY3&lt;&gt;"",CONCATENATE(AY3,","),""),"""",A4,""""),AY3)</f>
        <v>"default_building"</v>
      </c>
      <c r="AZ4" s="4" t="str">
        <f t="shared" ref="AZ4:AZ67" si="21">IF(A4&lt;&gt;"",CONCATENATE(IF(AZ3&lt;&gt;"",CONCATENATE(AZ3,","),""),AX4),AZ3)</f>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v>
      </c>
      <c r="BA4" s="5" t="s">
        <v>1</v>
      </c>
      <c r="BB4" s="11" t="s">
        <v>1</v>
      </c>
    </row>
    <row r="5" spans="1:54" s="6" customFormat="1" ht="13.9" customHeight="1" x14ac:dyDescent="0.55000000000000004">
      <c r="A5" s="31"/>
      <c r="B5" s="20"/>
      <c r="C5" s="1"/>
      <c r="D5" s="43"/>
      <c r="E5" s="1"/>
      <c r="F5" s="1"/>
      <c r="G5" s="54"/>
      <c r="H5" s="32"/>
      <c r="I5" s="20"/>
      <c r="J5" s="77"/>
      <c r="K5" s="1"/>
      <c r="L5" s="1"/>
      <c r="M5" s="1"/>
      <c r="N5" s="1"/>
      <c r="O5" s="1"/>
      <c r="P5" s="1"/>
      <c r="Q5" s="20"/>
      <c r="R5" s="1"/>
      <c r="S5" s="20"/>
      <c r="T5" s="20"/>
      <c r="U5" s="1"/>
      <c r="V5" s="19"/>
      <c r="W5" s="19"/>
      <c r="X5" s="19"/>
      <c r="Y5" s="19"/>
      <c r="Z5" s="19"/>
      <c r="AA5" s="19"/>
      <c r="AB5" s="8"/>
      <c r="AC5" s="20"/>
      <c r="AD5" s="9" t="str">
        <f t="shared" si="11"/>
        <v>{"id": ""</v>
      </c>
      <c r="AE5" s="2" t="str">
        <f t="shared" si="0"/>
        <v/>
      </c>
      <c r="AF5" s="2" t="str">
        <f t="shared" si="1"/>
        <v/>
      </c>
      <c r="AG5" s="2" t="str">
        <f t="shared" si="2"/>
        <v/>
      </c>
      <c r="AH5" s="28" t="str">
        <f t="shared" si="3"/>
        <v/>
      </c>
      <c r="AI5" s="2" t="str">
        <f t="shared" si="12"/>
        <v/>
      </c>
      <c r="AJ5" s="2" t="str">
        <f t="shared" si="13"/>
        <v/>
      </c>
      <c r="AK5" s="2" t="str">
        <f t="shared" si="4"/>
        <v/>
      </c>
      <c r="AL5" s="2" t="str">
        <f t="shared" si="5"/>
        <v/>
      </c>
      <c r="AM5" s="2" t="str">
        <f t="shared" si="6"/>
        <v/>
      </c>
      <c r="AN5" s="2" t="str">
        <f t="shared" si="7"/>
        <v/>
      </c>
      <c r="AO5" s="2" t="str">
        <f t="shared" si="8"/>
        <v/>
      </c>
      <c r="AP5" s="2" t="str">
        <f t="shared" si="9"/>
        <v/>
      </c>
      <c r="AQ5" s="2" t="str">
        <f t="shared" si="14"/>
        <v/>
      </c>
      <c r="AR5" s="2" t="str">
        <f t="shared" si="15"/>
        <v/>
      </c>
      <c r="AS5" s="2" t="str">
        <f t="shared" si="10"/>
        <v/>
      </c>
      <c r="AT5" s="2" t="str">
        <f t="shared" si="16"/>
        <v/>
      </c>
      <c r="AU5" s="2" t="str">
        <f t="shared" si="17"/>
        <v/>
      </c>
      <c r="AV5" s="2" t="str">
        <f t="shared" si="18"/>
        <v/>
      </c>
      <c r="AW5" s="2" t="s">
        <v>9</v>
      </c>
      <c r="AX5" s="2" t="str">
        <f t="shared" si="19"/>
        <v>{"id": ""}</v>
      </c>
      <c r="AY5" s="10" t="str">
        <f t="shared" si="20"/>
        <v>"default_building"</v>
      </c>
      <c r="AZ5"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v>
      </c>
      <c r="BA5" s="5" t="s">
        <v>1</v>
      </c>
      <c r="BB5" s="11" t="s">
        <v>1</v>
      </c>
    </row>
    <row r="6" spans="1:54" s="6" customFormat="1" ht="13.9" customHeight="1" x14ac:dyDescent="0.55000000000000004">
      <c r="A6" s="31" t="s">
        <v>66</v>
      </c>
      <c r="B6" s="20"/>
      <c r="C6" s="38"/>
      <c r="D6" s="43" t="s">
        <v>69</v>
      </c>
      <c r="E6" s="31"/>
      <c r="F6" s="31"/>
      <c r="G6" s="20"/>
      <c r="H6" s="20"/>
      <c r="I6" s="32"/>
      <c r="J6" s="32"/>
      <c r="K6" s="31"/>
      <c r="L6" s="31"/>
      <c r="M6" s="31"/>
      <c r="N6" s="31"/>
      <c r="O6" s="31"/>
      <c r="P6" s="31"/>
      <c r="Q6" s="8" t="s">
        <v>124</v>
      </c>
      <c r="R6" s="31"/>
      <c r="S6" s="32"/>
      <c r="T6" s="32"/>
      <c r="U6" s="31"/>
      <c r="V6" s="43"/>
      <c r="W6" s="43"/>
      <c r="X6" s="43"/>
      <c r="Y6" s="43"/>
      <c r="Z6" s="43"/>
      <c r="AA6" s="43"/>
      <c r="AB6" s="23"/>
      <c r="AC6" s="20"/>
      <c r="AD6" s="9" t="str">
        <f t="shared" si="11"/>
        <v>{"id": "parttypeA"</v>
      </c>
      <c r="AE6" s="2" t="str">
        <f t="shared" si="0"/>
        <v/>
      </c>
      <c r="AF6" s="2" t="str">
        <f t="shared" si="1"/>
        <v>, "type": "https://w3id.org/ontoeng/factory#ArtifactType"</v>
      </c>
      <c r="AG6" s="2" t="str">
        <f t="shared" si="2"/>
        <v/>
      </c>
      <c r="AH6" s="28" t="str">
        <f t="shared" si="3"/>
        <v/>
      </c>
      <c r="AI6" s="2" t="str">
        <f t="shared" si="12"/>
        <v/>
      </c>
      <c r="AJ6" s="2" t="str">
        <f t="shared" si="13"/>
        <v/>
      </c>
      <c r="AK6" s="2" t="str">
        <f t="shared" si="4"/>
        <v/>
      </c>
      <c r="AL6" s="2" t="str">
        <f t="shared" si="5"/>
        <v/>
      </c>
      <c r="AM6" s="2" t="str">
        <f t="shared" si="6"/>
        <v/>
      </c>
      <c r="AN6" s="2" t="str">
        <f t="shared" si="7"/>
        <v>, "assignmentTo": ["prodScheduleA"]</v>
      </c>
      <c r="AO6" s="2" t="str">
        <f t="shared" si="8"/>
        <v/>
      </c>
      <c r="AP6" s="2" t="str">
        <f t="shared" si="9"/>
        <v/>
      </c>
      <c r="AQ6" s="2" t="str">
        <f t="shared" si="14"/>
        <v/>
      </c>
      <c r="AR6" s="2" t="str">
        <f t="shared" si="15"/>
        <v/>
      </c>
      <c r="AS6" s="2" t="str">
        <f t="shared" si="10"/>
        <v/>
      </c>
      <c r="AT6" s="2" t="str">
        <f t="shared" si="16"/>
        <v/>
      </c>
      <c r="AU6" s="2" t="str">
        <f t="shared" si="17"/>
        <v/>
      </c>
      <c r="AV6" s="2" t="str">
        <f t="shared" si="18"/>
        <v/>
      </c>
      <c r="AW6" s="2" t="s">
        <v>9</v>
      </c>
      <c r="AX6" s="2" t="str">
        <f t="shared" si="19"/>
        <v>{"id": "parttypeA", "type": "https://w3id.org/ontoeng/factory#ArtifactType", "assignmentTo": ["prodScheduleA"]}</v>
      </c>
      <c r="AY6" s="10" t="str">
        <f t="shared" si="20"/>
        <v>"default_building"</v>
      </c>
      <c r="AZ6"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v>
      </c>
      <c r="BA6" s="5" t="s">
        <v>1</v>
      </c>
      <c r="BB6" s="11" t="s">
        <v>1</v>
      </c>
    </row>
    <row r="7" spans="1:54" s="5" customFormat="1" ht="13.9" customHeight="1" x14ac:dyDescent="0.55000000000000004">
      <c r="A7" s="31" t="s">
        <v>154</v>
      </c>
      <c r="B7" s="20"/>
      <c r="C7" s="38"/>
      <c r="D7" s="43" t="s">
        <v>69</v>
      </c>
      <c r="E7" s="31"/>
      <c r="F7" s="31"/>
      <c r="G7" s="32"/>
      <c r="H7" s="32"/>
      <c r="I7" s="32"/>
      <c r="J7" s="78"/>
      <c r="K7" s="32"/>
      <c r="L7" s="32"/>
      <c r="M7" s="31"/>
      <c r="N7" s="31"/>
      <c r="O7" s="31"/>
      <c r="P7" s="33"/>
      <c r="Q7" s="32" t="s">
        <v>88</v>
      </c>
      <c r="R7" s="31"/>
      <c r="S7" s="32"/>
      <c r="T7" s="32"/>
      <c r="U7" s="31"/>
      <c r="V7" s="43"/>
      <c r="W7" s="43"/>
      <c r="X7" s="43"/>
      <c r="Y7" s="43"/>
      <c r="Z7" s="43"/>
      <c r="AA7" s="43"/>
      <c r="AB7" s="23"/>
      <c r="AC7" s="22"/>
      <c r="AD7" s="9" t="str">
        <f t="shared" si="11"/>
        <v>{"id": "parttypeAraw"</v>
      </c>
      <c r="AE7" s="2" t="str">
        <f t="shared" si="0"/>
        <v/>
      </c>
      <c r="AF7" s="2" t="str">
        <f t="shared" si="1"/>
        <v>, "type": "https://w3id.org/ontoeng/factory#ArtifactType"</v>
      </c>
      <c r="AG7" s="2" t="str">
        <f t="shared" si="2"/>
        <v/>
      </c>
      <c r="AH7" s="28" t="str">
        <f t="shared" si="3"/>
        <v/>
      </c>
      <c r="AI7" s="2" t="str">
        <f t="shared" si="12"/>
        <v/>
      </c>
      <c r="AJ7" s="2" t="str">
        <f t="shared" si="13"/>
        <v/>
      </c>
      <c r="AK7" s="2" t="str">
        <f t="shared" si="4"/>
        <v/>
      </c>
      <c r="AL7" s="2" t="str">
        <f t="shared" si="5"/>
        <v/>
      </c>
      <c r="AM7" s="2" t="str">
        <f t="shared" si="6"/>
        <v/>
      </c>
      <c r="AN7" s="2" t="str">
        <f t="shared" si="7"/>
        <v>, "assignmentTo": ["pplanA"]</v>
      </c>
      <c r="AO7" s="2" t="str">
        <f t="shared" si="8"/>
        <v/>
      </c>
      <c r="AP7" s="2" t="str">
        <f t="shared" si="9"/>
        <v/>
      </c>
      <c r="AQ7" s="2" t="str">
        <f t="shared" si="14"/>
        <v/>
      </c>
      <c r="AR7" s="2" t="str">
        <f t="shared" si="15"/>
        <v/>
      </c>
      <c r="AS7" s="2" t="str">
        <f t="shared" si="10"/>
        <v/>
      </c>
      <c r="AT7" s="2" t="str">
        <f t="shared" si="16"/>
        <v/>
      </c>
      <c r="AU7" s="2" t="str">
        <f t="shared" si="17"/>
        <v/>
      </c>
      <c r="AV7" s="2" t="str">
        <f t="shared" si="18"/>
        <v/>
      </c>
      <c r="AW7" s="2" t="s">
        <v>9</v>
      </c>
      <c r="AX7" s="2" t="str">
        <f t="shared" si="19"/>
        <v>{"id": "parttypeAraw", "type": "https://w3id.org/ontoeng/factory#ArtifactType", "assignmentTo": ["pplanA"]}</v>
      </c>
      <c r="AY7" s="10" t="str">
        <f t="shared" si="20"/>
        <v>"default_building"</v>
      </c>
      <c r="AZ7"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v>
      </c>
      <c r="BA7" s="5" t="s">
        <v>1</v>
      </c>
      <c r="BB7" s="5" t="s">
        <v>1</v>
      </c>
    </row>
    <row r="8" spans="1:54" s="5" customFormat="1" ht="13.9" customHeight="1" x14ac:dyDescent="0.55000000000000004">
      <c r="A8" s="31" t="s">
        <v>88</v>
      </c>
      <c r="B8" s="20"/>
      <c r="C8" s="38"/>
      <c r="D8" s="43" t="s">
        <v>87</v>
      </c>
      <c r="E8" s="31"/>
      <c r="F8" s="31"/>
      <c r="G8" s="32"/>
      <c r="H8" s="32"/>
      <c r="I8" s="32"/>
      <c r="J8" s="78"/>
      <c r="K8" s="32"/>
      <c r="L8" s="32"/>
      <c r="M8" s="31"/>
      <c r="N8" s="31"/>
      <c r="O8" s="31"/>
      <c r="P8" s="33"/>
      <c r="Q8" s="31" t="s">
        <v>128</v>
      </c>
      <c r="R8" s="31"/>
      <c r="S8" s="32"/>
      <c r="T8" s="32"/>
      <c r="U8" s="31"/>
      <c r="V8" s="43"/>
      <c r="W8" s="43"/>
      <c r="X8" s="43"/>
      <c r="Y8" s="43"/>
      <c r="Z8" s="43"/>
      <c r="AA8" s="43"/>
      <c r="AB8" s="23"/>
      <c r="AC8" s="22"/>
      <c r="AD8" s="9" t="str">
        <f t="shared" si="11"/>
        <v>{"id": "pplanA"</v>
      </c>
      <c r="AE8" s="2" t="str">
        <f t="shared" si="0"/>
        <v/>
      </c>
      <c r="AF8" s="2" t="str">
        <f t="shared" si="1"/>
        <v>, "type": "https://w3id.org/ontoeng/factory#ManufacturingTaskType"</v>
      </c>
      <c r="AG8" s="2" t="str">
        <f t="shared" si="2"/>
        <v/>
      </c>
      <c r="AH8" s="28" t="str">
        <f t="shared" si="3"/>
        <v/>
      </c>
      <c r="AI8" s="2" t="str">
        <f t="shared" si="12"/>
        <v/>
      </c>
      <c r="AJ8" s="2" t="str">
        <f t="shared" si="13"/>
        <v/>
      </c>
      <c r="AK8" s="2" t="str">
        <f t="shared" si="4"/>
        <v/>
      </c>
      <c r="AL8" s="2" t="str">
        <f t="shared" si="5"/>
        <v/>
      </c>
      <c r="AM8" s="2" t="str">
        <f t="shared" si="6"/>
        <v/>
      </c>
      <c r="AN8" s="2" t="str">
        <f t="shared" si="7"/>
        <v>, "assignmentTo": ["parttypeA", "prodScheduleA"]</v>
      </c>
      <c r="AO8" s="2" t="str">
        <f t="shared" si="8"/>
        <v/>
      </c>
      <c r="AP8" s="2" t="str">
        <f t="shared" si="9"/>
        <v/>
      </c>
      <c r="AQ8" s="2" t="str">
        <f t="shared" si="14"/>
        <v/>
      </c>
      <c r="AR8" s="2" t="str">
        <f t="shared" si="15"/>
        <v/>
      </c>
      <c r="AS8" s="2" t="str">
        <f t="shared" si="10"/>
        <v/>
      </c>
      <c r="AT8" s="2" t="str">
        <f t="shared" si="16"/>
        <v/>
      </c>
      <c r="AU8" s="2" t="str">
        <f t="shared" si="17"/>
        <v/>
      </c>
      <c r="AV8" s="2" t="str">
        <f t="shared" si="18"/>
        <v/>
      </c>
      <c r="AW8" s="2" t="s">
        <v>9</v>
      </c>
      <c r="AX8" s="2" t="str">
        <f t="shared" si="19"/>
        <v>{"id": "pplanA", "type": "https://w3id.org/ontoeng/factory#ManufacturingTaskType", "assignmentTo": ["parttypeA", "prodScheduleA"]}</v>
      </c>
      <c r="AY8" s="10" t="str">
        <f t="shared" si="20"/>
        <v>"default_building"</v>
      </c>
      <c r="AZ8"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v>
      </c>
      <c r="BA8" s="5" t="s">
        <v>1</v>
      </c>
      <c r="BB8" s="5" t="s">
        <v>1</v>
      </c>
    </row>
    <row r="9" spans="1:54" s="5" customFormat="1" ht="13.9" customHeight="1" x14ac:dyDescent="0.55000000000000004">
      <c r="A9" s="31" t="s">
        <v>89</v>
      </c>
      <c r="B9" s="20"/>
      <c r="C9" s="38"/>
      <c r="D9" s="43" t="s">
        <v>95</v>
      </c>
      <c r="E9" s="31"/>
      <c r="F9" s="31"/>
      <c r="G9" s="32"/>
      <c r="H9" s="32"/>
      <c r="I9" s="32"/>
      <c r="J9" s="78"/>
      <c r="K9" s="31"/>
      <c r="L9" s="31"/>
      <c r="M9" s="31"/>
      <c r="N9" s="31"/>
      <c r="O9" s="31" t="s">
        <v>88</v>
      </c>
      <c r="P9" s="80"/>
      <c r="Q9" s="32"/>
      <c r="R9" s="31" t="s">
        <v>90</v>
      </c>
      <c r="S9" s="32">
        <v>4</v>
      </c>
      <c r="T9" s="32"/>
      <c r="U9" s="31"/>
      <c r="V9" s="43"/>
      <c r="W9" s="43"/>
      <c r="X9" s="43"/>
      <c r="Y9" s="43"/>
      <c r="Z9" s="43"/>
      <c r="AA9" s="43"/>
      <c r="AB9" s="23"/>
      <c r="AC9" s="22"/>
      <c r="AD9" s="9" t="str">
        <f t="shared" si="11"/>
        <v>{"id": "opA01"</v>
      </c>
      <c r="AE9" s="2" t="str">
        <f t="shared" si="0"/>
        <v/>
      </c>
      <c r="AF9" s="2" t="str">
        <f t="shared" si="1"/>
        <v>, "type": "https://w3id.org/ontoeng/factory#ManufacturingTask"</v>
      </c>
      <c r="AG9" s="2" t="str">
        <f t="shared" si="2"/>
        <v/>
      </c>
      <c r="AH9" s="28" t="str">
        <f t="shared" si="3"/>
        <v/>
      </c>
      <c r="AI9" s="2" t="str">
        <f t="shared" si="12"/>
        <v/>
      </c>
      <c r="AJ9" s="2" t="str">
        <f t="shared" si="13"/>
        <v/>
      </c>
      <c r="AK9" s="2" t="str">
        <f t="shared" si="4"/>
        <v/>
      </c>
      <c r="AL9" s="2" t="str">
        <f t="shared" si="5"/>
        <v>, "parentObject": "pplanA"</v>
      </c>
      <c r="AM9" s="2" t="str">
        <f t="shared" si="6"/>
        <v/>
      </c>
      <c r="AN9" s="2" t="str">
        <f t="shared" si="7"/>
        <v/>
      </c>
      <c r="AO9" s="2" t="str">
        <f t="shared" si="8"/>
        <v>, "successors": ["opA02"]</v>
      </c>
      <c r="AP9" s="2" t="str">
        <f t="shared" si="9"/>
        <v>, "taskTime": 4</v>
      </c>
      <c r="AQ9" s="2" t="str">
        <f t="shared" si="14"/>
        <v/>
      </c>
      <c r="AR9" s="2" t="str">
        <f t="shared" si="15"/>
        <v/>
      </c>
      <c r="AS9" s="2" t="str">
        <f t="shared" si="10"/>
        <v/>
      </c>
      <c r="AT9" s="2" t="str">
        <f t="shared" si="16"/>
        <v/>
      </c>
      <c r="AU9" s="2" t="str">
        <f t="shared" si="17"/>
        <v/>
      </c>
      <c r="AV9" s="2" t="str">
        <f t="shared" si="18"/>
        <v/>
      </c>
      <c r="AW9" s="2" t="s">
        <v>9</v>
      </c>
      <c r="AX9" s="2" t="str">
        <f t="shared" si="19"/>
        <v>{"id": "opA01", "type": "https://w3id.org/ontoeng/factory#ManufacturingTask", "parentObject": "pplanA", "successors": ["opA02"], "taskTime": 4}</v>
      </c>
      <c r="AY9" s="10" t="str">
        <f t="shared" si="20"/>
        <v>"default_building"</v>
      </c>
      <c r="AZ9"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v>
      </c>
      <c r="BA9" s="5" t="s">
        <v>1</v>
      </c>
      <c r="BB9" s="5" t="s">
        <v>1</v>
      </c>
    </row>
    <row r="10" spans="1:54" ht="13.9" customHeight="1" x14ac:dyDescent="0.55000000000000004">
      <c r="A10" s="31" t="s">
        <v>90</v>
      </c>
      <c r="B10" s="32"/>
      <c r="C10" s="31"/>
      <c r="D10" s="43" t="s">
        <v>95</v>
      </c>
      <c r="E10" s="31"/>
      <c r="F10" s="31"/>
      <c r="G10" s="32"/>
      <c r="H10" s="32"/>
      <c r="I10" s="32"/>
      <c r="J10" s="32"/>
      <c r="K10" s="31"/>
      <c r="L10" s="31"/>
      <c r="M10" s="31"/>
      <c r="N10" s="31"/>
      <c r="O10" s="31" t="s">
        <v>88</v>
      </c>
      <c r="P10" s="33"/>
      <c r="Q10" s="32"/>
      <c r="R10" s="31" t="s">
        <v>91</v>
      </c>
      <c r="S10" s="32">
        <v>12</v>
      </c>
      <c r="T10" s="32"/>
      <c r="U10" s="31"/>
      <c r="V10" s="43"/>
      <c r="W10" s="43"/>
      <c r="X10" s="43"/>
      <c r="Y10" s="43"/>
      <c r="Z10" s="43"/>
      <c r="AA10" s="43"/>
      <c r="AB10" s="23"/>
      <c r="AC10" s="22"/>
      <c r="AD10" s="9" t="str">
        <f t="shared" si="11"/>
        <v>{"id": "opA02"</v>
      </c>
      <c r="AE10" s="2" t="str">
        <f t="shared" si="0"/>
        <v/>
      </c>
      <c r="AF10" s="2" t="str">
        <f t="shared" si="1"/>
        <v>, "type": "https://w3id.org/ontoeng/factory#ManufacturingTask"</v>
      </c>
      <c r="AG10" s="2" t="str">
        <f t="shared" si="2"/>
        <v/>
      </c>
      <c r="AH10" s="28" t="str">
        <f t="shared" si="3"/>
        <v/>
      </c>
      <c r="AI10" s="2" t="str">
        <f t="shared" si="12"/>
        <v/>
      </c>
      <c r="AJ10" s="2" t="str">
        <f t="shared" si="13"/>
        <v/>
      </c>
      <c r="AK10" s="2" t="str">
        <f t="shared" si="4"/>
        <v/>
      </c>
      <c r="AL10" s="2" t="str">
        <f t="shared" si="5"/>
        <v>, "parentObject": "pplanA"</v>
      </c>
      <c r="AM10" s="2" t="str">
        <f t="shared" si="6"/>
        <v/>
      </c>
      <c r="AN10" s="2" t="str">
        <f t="shared" si="7"/>
        <v/>
      </c>
      <c r="AO10" s="2" t="str">
        <f t="shared" si="8"/>
        <v>, "successors": ["opA03"]</v>
      </c>
      <c r="AP10" s="2" t="str">
        <f t="shared" si="9"/>
        <v>, "taskTime": 12</v>
      </c>
      <c r="AQ10" s="2" t="str">
        <f t="shared" si="14"/>
        <v/>
      </c>
      <c r="AR10" s="2" t="str">
        <f t="shared" si="15"/>
        <v/>
      </c>
      <c r="AS10" s="2" t="str">
        <f t="shared" si="10"/>
        <v/>
      </c>
      <c r="AT10" s="2" t="str">
        <f t="shared" si="16"/>
        <v/>
      </c>
      <c r="AU10" s="2" t="str">
        <f t="shared" si="17"/>
        <v/>
      </c>
      <c r="AV10" s="2" t="str">
        <f t="shared" si="18"/>
        <v/>
      </c>
      <c r="AW10" s="2" t="s">
        <v>9</v>
      </c>
      <c r="AX10" s="2" t="str">
        <f t="shared" si="19"/>
        <v>{"id": "opA02", "type": "https://w3id.org/ontoeng/factory#ManufacturingTask", "parentObject": "pplanA", "successors": ["opA03"], "taskTime": 12}</v>
      </c>
      <c r="AY10" s="10" t="str">
        <f t="shared" si="20"/>
        <v>"default_building"</v>
      </c>
      <c r="AZ10"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v>
      </c>
      <c r="BA10" s="5" t="s">
        <v>1</v>
      </c>
      <c r="BB10" s="5" t="s">
        <v>1</v>
      </c>
    </row>
    <row r="11" spans="1:54" s="6" customFormat="1" ht="13.9" customHeight="1" x14ac:dyDescent="0.55000000000000004">
      <c r="A11" s="31" t="s">
        <v>91</v>
      </c>
      <c r="B11" s="32"/>
      <c r="C11" s="31"/>
      <c r="D11" s="43" t="s">
        <v>95</v>
      </c>
      <c r="E11" s="31"/>
      <c r="F11" s="31"/>
      <c r="G11" s="32"/>
      <c r="H11" s="32"/>
      <c r="I11" s="32"/>
      <c r="J11" s="79"/>
      <c r="K11" s="31"/>
      <c r="L11" s="31"/>
      <c r="M11" s="31"/>
      <c r="N11" s="31"/>
      <c r="O11" s="31" t="s">
        <v>88</v>
      </c>
      <c r="P11" s="31"/>
      <c r="Q11" s="32"/>
      <c r="R11" s="31" t="s">
        <v>92</v>
      </c>
      <c r="S11" s="32">
        <v>14</v>
      </c>
      <c r="T11" s="32"/>
      <c r="U11" s="31"/>
      <c r="V11" s="43"/>
      <c r="W11" s="43"/>
      <c r="X11" s="43"/>
      <c r="Y11" s="43"/>
      <c r="Z11" s="43"/>
      <c r="AA11" s="43"/>
      <c r="AB11" s="23"/>
      <c r="AC11" s="20"/>
      <c r="AD11" s="9" t="str">
        <f t="shared" si="11"/>
        <v>{"id": "opA03"</v>
      </c>
      <c r="AE11" s="2" t="str">
        <f t="shared" si="0"/>
        <v/>
      </c>
      <c r="AF11" s="2" t="str">
        <f t="shared" si="1"/>
        <v>, "type": "https://w3id.org/ontoeng/factory#ManufacturingTask"</v>
      </c>
      <c r="AG11" s="2" t="str">
        <f t="shared" si="2"/>
        <v/>
      </c>
      <c r="AH11" s="28" t="str">
        <f t="shared" si="3"/>
        <v/>
      </c>
      <c r="AI11" s="2" t="str">
        <f t="shared" si="12"/>
        <v/>
      </c>
      <c r="AJ11" s="2" t="str">
        <f t="shared" si="13"/>
        <v/>
      </c>
      <c r="AK11" s="2" t="str">
        <f t="shared" si="4"/>
        <v/>
      </c>
      <c r="AL11" s="2" t="str">
        <f t="shared" si="5"/>
        <v>, "parentObject": "pplanA"</v>
      </c>
      <c r="AM11" s="2" t="str">
        <f t="shared" si="6"/>
        <v/>
      </c>
      <c r="AN11" s="2" t="str">
        <f t="shared" si="7"/>
        <v/>
      </c>
      <c r="AO11" s="2" t="str">
        <f t="shared" si="8"/>
        <v>, "successors": ["opA04"]</v>
      </c>
      <c r="AP11" s="2" t="str">
        <f t="shared" si="9"/>
        <v>, "taskTime": 14</v>
      </c>
      <c r="AQ11" s="2" t="str">
        <f t="shared" si="14"/>
        <v/>
      </c>
      <c r="AR11" s="2" t="str">
        <f t="shared" si="15"/>
        <v/>
      </c>
      <c r="AS11" s="2" t="str">
        <f t="shared" si="10"/>
        <v/>
      </c>
      <c r="AT11" s="2" t="str">
        <f t="shared" si="16"/>
        <v/>
      </c>
      <c r="AU11" s="2" t="str">
        <f t="shared" si="17"/>
        <v/>
      </c>
      <c r="AV11" s="2" t="str">
        <f t="shared" si="18"/>
        <v/>
      </c>
      <c r="AW11" s="2" t="s">
        <v>9</v>
      </c>
      <c r="AX11" s="2" t="str">
        <f t="shared" si="19"/>
        <v>{"id": "opA03", "type": "https://w3id.org/ontoeng/factory#ManufacturingTask", "parentObject": "pplanA", "successors": ["opA04"], "taskTime": 14}</v>
      </c>
      <c r="AY11" s="10" t="str">
        <f t="shared" si="20"/>
        <v>"default_building"</v>
      </c>
      <c r="AZ11"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v>
      </c>
      <c r="BA11" s="5" t="s">
        <v>1</v>
      </c>
    </row>
    <row r="12" spans="1:54" s="6" customFormat="1" ht="13.9" customHeight="1" x14ac:dyDescent="0.55000000000000004">
      <c r="A12" s="31" t="s">
        <v>92</v>
      </c>
      <c r="B12" s="32"/>
      <c r="C12" s="31"/>
      <c r="D12" s="43" t="s">
        <v>95</v>
      </c>
      <c r="E12" s="31"/>
      <c r="F12" s="31"/>
      <c r="G12" s="32"/>
      <c r="H12" s="32"/>
      <c r="I12" s="78"/>
      <c r="J12" s="78"/>
      <c r="K12" s="31"/>
      <c r="L12" s="31"/>
      <c r="M12" s="31"/>
      <c r="N12" s="31"/>
      <c r="O12" s="31" t="s">
        <v>88</v>
      </c>
      <c r="P12" s="31"/>
      <c r="Q12" s="32"/>
      <c r="R12" s="31" t="s">
        <v>93</v>
      </c>
      <c r="S12" s="32">
        <v>12</v>
      </c>
      <c r="T12" s="32"/>
      <c r="U12" s="31"/>
      <c r="V12" s="43"/>
      <c r="W12" s="43"/>
      <c r="X12" s="43"/>
      <c r="Y12" s="43"/>
      <c r="Z12" s="43"/>
      <c r="AA12" s="43"/>
      <c r="AB12" s="23"/>
      <c r="AC12" s="20"/>
      <c r="AD12" s="9" t="str">
        <f t="shared" si="11"/>
        <v>{"id": "opA04"</v>
      </c>
      <c r="AE12" s="2" t="str">
        <f t="shared" si="0"/>
        <v/>
      </c>
      <c r="AF12" s="2" t="str">
        <f t="shared" si="1"/>
        <v>, "type": "https://w3id.org/ontoeng/factory#ManufacturingTask"</v>
      </c>
      <c r="AG12" s="2" t="str">
        <f t="shared" si="2"/>
        <v/>
      </c>
      <c r="AH12" s="28" t="str">
        <f t="shared" si="3"/>
        <v/>
      </c>
      <c r="AI12" s="2" t="str">
        <f t="shared" si="12"/>
        <v/>
      </c>
      <c r="AJ12" s="2" t="str">
        <f t="shared" si="13"/>
        <v/>
      </c>
      <c r="AK12" s="2" t="str">
        <f t="shared" si="4"/>
        <v/>
      </c>
      <c r="AL12" s="2" t="str">
        <f t="shared" si="5"/>
        <v>, "parentObject": "pplanA"</v>
      </c>
      <c r="AM12" s="2" t="str">
        <f t="shared" si="6"/>
        <v/>
      </c>
      <c r="AN12" s="2" t="str">
        <f t="shared" si="7"/>
        <v/>
      </c>
      <c r="AO12" s="2" t="str">
        <f t="shared" si="8"/>
        <v>, "successors": ["opA05"]</v>
      </c>
      <c r="AP12" s="2" t="str">
        <f t="shared" si="9"/>
        <v>, "taskTime": 12</v>
      </c>
      <c r="AQ12" s="2" t="str">
        <f t="shared" si="14"/>
        <v/>
      </c>
      <c r="AR12" s="2" t="str">
        <f t="shared" si="15"/>
        <v/>
      </c>
      <c r="AS12" s="2" t="str">
        <f t="shared" si="10"/>
        <v/>
      </c>
      <c r="AT12" s="2" t="str">
        <f t="shared" si="16"/>
        <v/>
      </c>
      <c r="AU12" s="2" t="str">
        <f t="shared" si="17"/>
        <v/>
      </c>
      <c r="AV12" s="2" t="str">
        <f t="shared" si="18"/>
        <v/>
      </c>
      <c r="AW12" s="2" t="s">
        <v>9</v>
      </c>
      <c r="AX12" s="2" t="str">
        <f t="shared" si="19"/>
        <v>{"id": "opA04", "type": "https://w3id.org/ontoeng/factory#ManufacturingTask", "parentObject": "pplanA", "successors": ["opA05"], "taskTime": 12}</v>
      </c>
      <c r="AY12" s="10" t="str">
        <f t="shared" si="20"/>
        <v>"default_building"</v>
      </c>
      <c r="AZ12"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v>
      </c>
      <c r="BA12" s="5" t="s">
        <v>1</v>
      </c>
    </row>
    <row r="13" spans="1:54" s="6" customFormat="1" ht="13.9" customHeight="1" x14ac:dyDescent="0.55000000000000004">
      <c r="A13" s="31" t="s">
        <v>93</v>
      </c>
      <c r="B13" s="32"/>
      <c r="C13" s="31"/>
      <c r="D13" s="43" t="s">
        <v>95</v>
      </c>
      <c r="E13" s="31"/>
      <c r="F13" s="31"/>
      <c r="G13" s="32"/>
      <c r="H13" s="32"/>
      <c r="I13" s="78"/>
      <c r="J13" s="78"/>
      <c r="K13" s="31"/>
      <c r="L13" s="31"/>
      <c r="M13" s="31"/>
      <c r="N13" s="31"/>
      <c r="O13" s="31" t="s">
        <v>88</v>
      </c>
      <c r="P13" s="31"/>
      <c r="Q13" s="32"/>
      <c r="R13" s="31" t="s">
        <v>94</v>
      </c>
      <c r="S13" s="32">
        <v>8</v>
      </c>
      <c r="T13" s="32"/>
      <c r="U13" s="31"/>
      <c r="V13" s="43"/>
      <c r="W13" s="43"/>
      <c r="X13" s="43"/>
      <c r="Y13" s="43"/>
      <c r="Z13" s="43"/>
      <c r="AA13" s="43"/>
      <c r="AB13" s="23"/>
      <c r="AC13" s="20"/>
      <c r="AD13" s="9" t="str">
        <f t="shared" si="11"/>
        <v>{"id": "opA05"</v>
      </c>
      <c r="AE13" s="2" t="str">
        <f t="shared" si="0"/>
        <v/>
      </c>
      <c r="AF13" s="2" t="str">
        <f t="shared" si="1"/>
        <v>, "type": "https://w3id.org/ontoeng/factory#ManufacturingTask"</v>
      </c>
      <c r="AG13" s="2" t="str">
        <f t="shared" si="2"/>
        <v/>
      </c>
      <c r="AH13" s="28" t="str">
        <f t="shared" si="3"/>
        <v/>
      </c>
      <c r="AI13" s="2" t="str">
        <f t="shared" si="12"/>
        <v/>
      </c>
      <c r="AJ13" s="2" t="str">
        <f t="shared" si="13"/>
        <v/>
      </c>
      <c r="AK13" s="2" t="str">
        <f t="shared" si="4"/>
        <v/>
      </c>
      <c r="AL13" s="2" t="str">
        <f t="shared" si="5"/>
        <v>, "parentObject": "pplanA"</v>
      </c>
      <c r="AM13" s="2" t="str">
        <f t="shared" si="6"/>
        <v/>
      </c>
      <c r="AN13" s="2" t="str">
        <f t="shared" si="7"/>
        <v/>
      </c>
      <c r="AO13" s="2" t="str">
        <f t="shared" si="8"/>
        <v>, "successors": ["opA06"]</v>
      </c>
      <c r="AP13" s="2" t="str">
        <f t="shared" si="9"/>
        <v>, "taskTime": 8</v>
      </c>
      <c r="AQ13" s="2" t="str">
        <f t="shared" si="14"/>
        <v/>
      </c>
      <c r="AR13" s="2" t="str">
        <f t="shared" si="15"/>
        <v/>
      </c>
      <c r="AS13" s="2" t="str">
        <f t="shared" si="10"/>
        <v/>
      </c>
      <c r="AT13" s="2" t="str">
        <f t="shared" si="16"/>
        <v/>
      </c>
      <c r="AU13" s="2" t="str">
        <f t="shared" si="17"/>
        <v/>
      </c>
      <c r="AV13" s="2" t="str">
        <f t="shared" si="18"/>
        <v/>
      </c>
      <c r="AW13" s="2" t="s">
        <v>9</v>
      </c>
      <c r="AX13" s="2" t="str">
        <f t="shared" si="19"/>
        <v>{"id": "opA05", "type": "https://w3id.org/ontoeng/factory#ManufacturingTask", "parentObject": "pplanA", "successors": ["opA06"], "taskTime": 8}</v>
      </c>
      <c r="AY13" s="10" t="str">
        <f t="shared" si="20"/>
        <v>"default_building"</v>
      </c>
      <c r="AZ13"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v>
      </c>
      <c r="BA13" s="5" t="s">
        <v>1</v>
      </c>
    </row>
    <row r="14" spans="1:54" s="6" customFormat="1" ht="13.9" customHeight="1" x14ac:dyDescent="0.55000000000000004">
      <c r="A14" s="31" t="s">
        <v>94</v>
      </c>
      <c r="B14" s="32"/>
      <c r="C14" s="31"/>
      <c r="D14" s="43" t="s">
        <v>95</v>
      </c>
      <c r="E14" s="31"/>
      <c r="F14" s="31"/>
      <c r="G14" s="32"/>
      <c r="H14" s="81"/>
      <c r="I14" s="8"/>
      <c r="J14" s="79"/>
      <c r="K14" s="32"/>
      <c r="L14" s="32"/>
      <c r="M14" s="32"/>
      <c r="N14" s="31"/>
      <c r="O14" s="31" t="s">
        <v>88</v>
      </c>
      <c r="P14" s="33"/>
      <c r="Q14" s="32"/>
      <c r="R14" s="31" t="s">
        <v>96</v>
      </c>
      <c r="S14" s="32">
        <v>9</v>
      </c>
      <c r="T14" s="32"/>
      <c r="U14" s="31"/>
      <c r="V14" s="43"/>
      <c r="W14" s="43"/>
      <c r="X14" s="43"/>
      <c r="Y14" s="43"/>
      <c r="Z14" s="43"/>
      <c r="AA14" s="43"/>
      <c r="AB14" s="23"/>
      <c r="AC14" s="20"/>
      <c r="AD14" s="9" t="str">
        <f t="shared" si="11"/>
        <v>{"id": "opA06"</v>
      </c>
      <c r="AE14" s="2" t="str">
        <f t="shared" si="0"/>
        <v/>
      </c>
      <c r="AF14" s="2" t="str">
        <f t="shared" si="1"/>
        <v>, "type": "https://w3id.org/ontoeng/factory#ManufacturingTask"</v>
      </c>
      <c r="AG14" s="2" t="str">
        <f t="shared" si="2"/>
        <v/>
      </c>
      <c r="AH14" s="28" t="str">
        <f t="shared" si="3"/>
        <v/>
      </c>
      <c r="AI14" s="2" t="str">
        <f t="shared" si="12"/>
        <v/>
      </c>
      <c r="AJ14" s="2" t="str">
        <f t="shared" si="13"/>
        <v/>
      </c>
      <c r="AK14" s="2" t="str">
        <f t="shared" si="4"/>
        <v/>
      </c>
      <c r="AL14" s="2" t="str">
        <f t="shared" si="5"/>
        <v>, "parentObject": "pplanA"</v>
      </c>
      <c r="AM14" s="2" t="str">
        <f t="shared" si="6"/>
        <v/>
      </c>
      <c r="AN14" s="2" t="str">
        <f t="shared" si="7"/>
        <v/>
      </c>
      <c r="AO14" s="2" t="str">
        <f t="shared" si="8"/>
        <v>, "successors": ["opA07"]</v>
      </c>
      <c r="AP14" s="2" t="str">
        <f t="shared" si="9"/>
        <v>, "taskTime": 9</v>
      </c>
      <c r="AQ14" s="2" t="str">
        <f t="shared" si="14"/>
        <v/>
      </c>
      <c r="AR14" s="2" t="str">
        <f t="shared" si="15"/>
        <v/>
      </c>
      <c r="AS14" s="2" t="str">
        <f t="shared" si="10"/>
        <v/>
      </c>
      <c r="AT14" s="2" t="str">
        <f t="shared" si="16"/>
        <v/>
      </c>
      <c r="AU14" s="2" t="str">
        <f t="shared" si="17"/>
        <v/>
      </c>
      <c r="AV14" s="2" t="str">
        <f t="shared" si="18"/>
        <v/>
      </c>
      <c r="AW14" s="2" t="s">
        <v>9</v>
      </c>
      <c r="AX14" s="2" t="str">
        <f t="shared" si="19"/>
        <v>{"id": "opA06", "type": "https://w3id.org/ontoeng/factory#ManufacturingTask", "parentObject": "pplanA", "successors": ["opA07"], "taskTime": 9}</v>
      </c>
      <c r="AY14" s="10" t="str">
        <f t="shared" si="20"/>
        <v>"default_building"</v>
      </c>
      <c r="AZ14"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v>
      </c>
      <c r="BA14" s="5" t="s">
        <v>1</v>
      </c>
    </row>
    <row r="15" spans="1:54" s="6" customFormat="1" ht="13.9" customHeight="1" x14ac:dyDescent="0.55000000000000004">
      <c r="A15" s="31"/>
      <c r="B15" s="32"/>
      <c r="C15" s="31"/>
      <c r="D15" s="43"/>
      <c r="E15" s="31"/>
      <c r="F15" s="31"/>
      <c r="G15" s="32"/>
      <c r="H15" s="81"/>
      <c r="I15" s="8"/>
      <c r="J15" s="79"/>
      <c r="K15" s="32"/>
      <c r="L15" s="32"/>
      <c r="M15" s="32"/>
      <c r="N15" s="31"/>
      <c r="O15" s="31"/>
      <c r="P15" s="33"/>
      <c r="Q15" s="32"/>
      <c r="R15" s="31"/>
      <c r="S15" s="32"/>
      <c r="T15" s="32"/>
      <c r="U15" s="31"/>
      <c r="V15" s="43"/>
      <c r="W15" s="43"/>
      <c r="X15" s="43"/>
      <c r="Y15" s="43"/>
      <c r="Z15" s="43"/>
      <c r="AA15" s="43"/>
      <c r="AB15" s="23"/>
      <c r="AC15" s="20"/>
      <c r="AD15" s="9" t="str">
        <f t="shared" si="11"/>
        <v>{"id": ""</v>
      </c>
      <c r="AE15" s="2" t="str">
        <f t="shared" si="0"/>
        <v/>
      </c>
      <c r="AF15" s="2" t="str">
        <f t="shared" si="1"/>
        <v/>
      </c>
      <c r="AG15" s="2" t="str">
        <f t="shared" si="2"/>
        <v/>
      </c>
      <c r="AH15" s="28" t="str">
        <f t="shared" si="3"/>
        <v/>
      </c>
      <c r="AI15" s="2" t="str">
        <f t="shared" si="12"/>
        <v/>
      </c>
      <c r="AJ15" s="2" t="str">
        <f t="shared" si="13"/>
        <v/>
      </c>
      <c r="AK15" s="2" t="str">
        <f t="shared" si="4"/>
        <v/>
      </c>
      <c r="AL15" s="2" t="str">
        <f t="shared" si="5"/>
        <v/>
      </c>
      <c r="AM15" s="2" t="str">
        <f t="shared" si="6"/>
        <v/>
      </c>
      <c r="AN15" s="2" t="str">
        <f t="shared" si="7"/>
        <v/>
      </c>
      <c r="AO15" s="2" t="str">
        <f t="shared" si="8"/>
        <v/>
      </c>
      <c r="AP15" s="2" t="str">
        <f t="shared" si="9"/>
        <v/>
      </c>
      <c r="AQ15" s="2" t="str">
        <f t="shared" si="14"/>
        <v/>
      </c>
      <c r="AR15" s="2" t="str">
        <f t="shared" si="15"/>
        <v/>
      </c>
      <c r="AS15" s="2" t="str">
        <f t="shared" si="10"/>
        <v/>
      </c>
      <c r="AT15" s="2" t="str">
        <f t="shared" si="16"/>
        <v/>
      </c>
      <c r="AU15" s="2" t="str">
        <f t="shared" si="17"/>
        <v/>
      </c>
      <c r="AV15" s="2" t="str">
        <f t="shared" si="18"/>
        <v/>
      </c>
      <c r="AW15" s="2" t="s">
        <v>9</v>
      </c>
      <c r="AX15" s="2" t="str">
        <f t="shared" si="19"/>
        <v>{"id": ""}</v>
      </c>
      <c r="AY15" s="10" t="str">
        <f t="shared" si="20"/>
        <v>"default_building"</v>
      </c>
      <c r="AZ15"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v>
      </c>
      <c r="BA15" s="5" t="s">
        <v>1</v>
      </c>
    </row>
    <row r="16" spans="1:54" s="6" customFormat="1" ht="13.9" customHeight="1" x14ac:dyDescent="0.55000000000000004">
      <c r="A16" s="31" t="s">
        <v>79</v>
      </c>
      <c r="B16" s="20"/>
      <c r="C16" s="38"/>
      <c r="D16" s="43" t="s">
        <v>69</v>
      </c>
      <c r="E16" s="31"/>
      <c r="F16" s="31"/>
      <c r="G16" s="20"/>
      <c r="H16" s="20"/>
      <c r="I16" s="32"/>
      <c r="J16" s="32"/>
      <c r="K16" s="31"/>
      <c r="L16" s="31"/>
      <c r="M16" s="31"/>
      <c r="N16" s="31"/>
      <c r="O16" s="31"/>
      <c r="P16" s="31"/>
      <c r="Q16" s="8" t="s">
        <v>125</v>
      </c>
      <c r="R16" s="31"/>
      <c r="S16" s="32"/>
      <c r="T16" s="32"/>
      <c r="U16" s="31"/>
      <c r="V16" s="43"/>
      <c r="W16" s="43"/>
      <c r="X16" s="43"/>
      <c r="Y16" s="43"/>
      <c r="Z16" s="43"/>
      <c r="AA16" s="43"/>
      <c r="AB16" s="23"/>
      <c r="AC16" s="20"/>
      <c r="AD16" s="9" t="str">
        <f t="shared" si="11"/>
        <v>{"id": "parttypeB"</v>
      </c>
      <c r="AE16" s="2" t="str">
        <f t="shared" si="0"/>
        <v/>
      </c>
      <c r="AF16" s="2" t="str">
        <f t="shared" si="1"/>
        <v>, "type": "https://w3id.org/ontoeng/factory#ArtifactType"</v>
      </c>
      <c r="AG16" s="2" t="str">
        <f t="shared" si="2"/>
        <v/>
      </c>
      <c r="AH16" s="28" t="str">
        <f t="shared" si="3"/>
        <v/>
      </c>
      <c r="AI16" s="2" t="str">
        <f t="shared" si="12"/>
        <v/>
      </c>
      <c r="AJ16" s="2" t="str">
        <f t="shared" si="13"/>
        <v/>
      </c>
      <c r="AK16" s="2" t="str">
        <f t="shared" si="4"/>
        <v/>
      </c>
      <c r="AL16" s="2" t="str">
        <f t="shared" si="5"/>
        <v/>
      </c>
      <c r="AM16" s="2" t="str">
        <f t="shared" si="6"/>
        <v/>
      </c>
      <c r="AN16" s="2" t="str">
        <f t="shared" si="7"/>
        <v>, "assignmentTo": ["prodScheduleB"]</v>
      </c>
      <c r="AO16" s="2" t="str">
        <f t="shared" si="8"/>
        <v/>
      </c>
      <c r="AP16" s="2" t="str">
        <f t="shared" si="9"/>
        <v/>
      </c>
      <c r="AQ16" s="2" t="str">
        <f t="shared" si="14"/>
        <v/>
      </c>
      <c r="AR16" s="2" t="str">
        <f t="shared" si="15"/>
        <v/>
      </c>
      <c r="AS16" s="2" t="str">
        <f t="shared" si="10"/>
        <v/>
      </c>
      <c r="AT16" s="2" t="str">
        <f t="shared" si="16"/>
        <v/>
      </c>
      <c r="AU16" s="2" t="str">
        <f t="shared" si="17"/>
        <v/>
      </c>
      <c r="AV16" s="2" t="str">
        <f t="shared" si="18"/>
        <v/>
      </c>
      <c r="AW16" s="2" t="s">
        <v>9</v>
      </c>
      <c r="AX16" s="2" t="str">
        <f t="shared" si="19"/>
        <v>{"id": "parttypeB", "type": "https://w3id.org/ontoeng/factory#ArtifactType", "assignmentTo": ["prodScheduleB"]}</v>
      </c>
      <c r="AY16" s="10" t="str">
        <f t="shared" si="20"/>
        <v>"default_building"</v>
      </c>
      <c r="AZ16"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v>
      </c>
      <c r="BA16" s="5" t="s">
        <v>1</v>
      </c>
    </row>
    <row r="17" spans="1:53" ht="13.9" customHeight="1" x14ac:dyDescent="0.55000000000000004">
      <c r="A17" s="31" t="s">
        <v>155</v>
      </c>
      <c r="B17" s="20"/>
      <c r="C17" s="38"/>
      <c r="D17" s="43" t="s">
        <v>69</v>
      </c>
      <c r="E17" s="31"/>
      <c r="F17" s="31"/>
      <c r="G17" s="32"/>
      <c r="H17" s="32"/>
      <c r="I17" s="32"/>
      <c r="J17" s="78"/>
      <c r="K17" s="32"/>
      <c r="L17" s="32"/>
      <c r="M17" s="31"/>
      <c r="N17" s="31"/>
      <c r="O17" s="31"/>
      <c r="P17" s="33"/>
      <c r="Q17" s="32" t="s">
        <v>104</v>
      </c>
      <c r="R17" s="31"/>
      <c r="S17" s="32"/>
      <c r="T17" s="32"/>
      <c r="U17" s="31"/>
      <c r="V17" s="43"/>
      <c r="W17" s="43"/>
      <c r="X17" s="43"/>
      <c r="Y17" s="43"/>
      <c r="Z17" s="43"/>
      <c r="AA17" s="43"/>
      <c r="AB17" s="23"/>
      <c r="AC17" s="23"/>
      <c r="AD17" s="9" t="str">
        <f t="shared" si="11"/>
        <v>{"id": "parttypeBraw"</v>
      </c>
      <c r="AE17" s="2" t="str">
        <f t="shared" si="0"/>
        <v/>
      </c>
      <c r="AF17" s="2" t="str">
        <f t="shared" si="1"/>
        <v>, "type": "https://w3id.org/ontoeng/factory#ArtifactType"</v>
      </c>
      <c r="AG17" s="2" t="str">
        <f t="shared" si="2"/>
        <v/>
      </c>
      <c r="AH17" s="28" t="str">
        <f t="shared" si="3"/>
        <v/>
      </c>
      <c r="AI17" s="2" t="str">
        <f t="shared" si="12"/>
        <v/>
      </c>
      <c r="AJ17" s="2" t="str">
        <f t="shared" si="13"/>
        <v/>
      </c>
      <c r="AK17" s="2" t="str">
        <f t="shared" si="4"/>
        <v/>
      </c>
      <c r="AL17" s="2" t="str">
        <f t="shared" si="5"/>
        <v/>
      </c>
      <c r="AM17" s="2" t="str">
        <f t="shared" si="6"/>
        <v/>
      </c>
      <c r="AN17" s="2" t="str">
        <f t="shared" si="7"/>
        <v>, "assignmentTo": ["pplanB"]</v>
      </c>
      <c r="AO17" s="2" t="str">
        <f t="shared" si="8"/>
        <v/>
      </c>
      <c r="AP17" s="2" t="str">
        <f t="shared" si="9"/>
        <v/>
      </c>
      <c r="AQ17" s="2" t="str">
        <f t="shared" si="14"/>
        <v/>
      </c>
      <c r="AR17" s="2" t="str">
        <f t="shared" si="15"/>
        <v/>
      </c>
      <c r="AS17" s="2" t="str">
        <f t="shared" si="10"/>
        <v/>
      </c>
      <c r="AT17" s="2" t="str">
        <f t="shared" si="16"/>
        <v/>
      </c>
      <c r="AU17" s="2" t="str">
        <f t="shared" si="17"/>
        <v/>
      </c>
      <c r="AV17" s="2" t="str">
        <f t="shared" si="18"/>
        <v/>
      </c>
      <c r="AW17" s="2" t="s">
        <v>9</v>
      </c>
      <c r="AX17" s="2" t="str">
        <f t="shared" si="19"/>
        <v>{"id": "parttypeBraw", "type": "https://w3id.org/ontoeng/factory#ArtifactType", "assignmentTo": ["pplanB"]}</v>
      </c>
      <c r="AY17" s="10" t="str">
        <f t="shared" si="20"/>
        <v>"default_building"</v>
      </c>
      <c r="AZ17"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v>
      </c>
      <c r="BA17" s="5" t="s">
        <v>1</v>
      </c>
    </row>
    <row r="18" spans="1:53" ht="13.9" customHeight="1" x14ac:dyDescent="0.55000000000000004">
      <c r="A18" s="31" t="s">
        <v>104</v>
      </c>
      <c r="B18" s="20"/>
      <c r="C18" s="38"/>
      <c r="D18" s="43" t="s">
        <v>87</v>
      </c>
      <c r="E18" s="31"/>
      <c r="F18" s="31"/>
      <c r="G18" s="32"/>
      <c r="H18" s="32"/>
      <c r="I18" s="32"/>
      <c r="J18" s="78"/>
      <c r="K18" s="32"/>
      <c r="L18" s="32"/>
      <c r="M18" s="31"/>
      <c r="N18" s="31"/>
      <c r="O18" s="31"/>
      <c r="P18" s="33"/>
      <c r="Q18" s="31" t="s">
        <v>129</v>
      </c>
      <c r="R18" s="31"/>
      <c r="S18" s="32"/>
      <c r="T18" s="32"/>
      <c r="U18" s="31"/>
      <c r="V18" s="43"/>
      <c r="W18" s="43"/>
      <c r="X18" s="43"/>
      <c r="Y18" s="43"/>
      <c r="Z18" s="43"/>
      <c r="AA18" s="43"/>
      <c r="AB18" s="23"/>
      <c r="AC18" s="23"/>
      <c r="AD18" s="9" t="str">
        <f t="shared" si="11"/>
        <v>{"id": "pplanB"</v>
      </c>
      <c r="AE18" s="2" t="str">
        <f t="shared" si="0"/>
        <v/>
      </c>
      <c r="AF18" s="2" t="str">
        <f t="shared" si="1"/>
        <v>, "type": "https://w3id.org/ontoeng/factory#ManufacturingTaskType"</v>
      </c>
      <c r="AG18" s="2" t="str">
        <f t="shared" si="2"/>
        <v/>
      </c>
      <c r="AH18" s="28" t="str">
        <f t="shared" si="3"/>
        <v/>
      </c>
      <c r="AI18" s="2" t="str">
        <f t="shared" si="12"/>
        <v/>
      </c>
      <c r="AJ18" s="2" t="str">
        <f t="shared" si="13"/>
        <v/>
      </c>
      <c r="AK18" s="2" t="str">
        <f t="shared" si="4"/>
        <v/>
      </c>
      <c r="AL18" s="2" t="str">
        <f t="shared" si="5"/>
        <v/>
      </c>
      <c r="AM18" s="2" t="str">
        <f t="shared" si="6"/>
        <v/>
      </c>
      <c r="AN18" s="2" t="str">
        <f t="shared" si="7"/>
        <v>, "assignmentTo": ["parttypeB", "prodScheduleB"]</v>
      </c>
      <c r="AO18" s="2" t="str">
        <f t="shared" si="8"/>
        <v/>
      </c>
      <c r="AP18" s="2" t="str">
        <f t="shared" si="9"/>
        <v/>
      </c>
      <c r="AQ18" s="2" t="str">
        <f t="shared" si="14"/>
        <v/>
      </c>
      <c r="AR18" s="2" t="str">
        <f t="shared" si="15"/>
        <v/>
      </c>
      <c r="AS18" s="2" t="str">
        <f t="shared" si="10"/>
        <v/>
      </c>
      <c r="AT18" s="2" t="str">
        <f t="shared" si="16"/>
        <v/>
      </c>
      <c r="AU18" s="2" t="str">
        <f t="shared" si="17"/>
        <v/>
      </c>
      <c r="AV18" s="2" t="str">
        <f t="shared" si="18"/>
        <v/>
      </c>
      <c r="AW18" s="2" t="s">
        <v>9</v>
      </c>
      <c r="AX18" s="2" t="str">
        <f t="shared" si="19"/>
        <v>{"id": "pplanB", "type": "https://w3id.org/ontoeng/factory#ManufacturingTaskType", "assignmentTo": ["parttypeB", "prodScheduleB"]}</v>
      </c>
      <c r="AY18" s="10" t="str">
        <f t="shared" si="20"/>
        <v>"default_building"</v>
      </c>
      <c r="AZ18"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v>
      </c>
      <c r="BA18" s="5" t="s">
        <v>1</v>
      </c>
    </row>
    <row r="19" spans="1:53" ht="13.9" customHeight="1" x14ac:dyDescent="0.55000000000000004">
      <c r="A19" s="31" t="s">
        <v>98</v>
      </c>
      <c r="B19" s="20"/>
      <c r="C19" s="38"/>
      <c r="D19" s="43" t="s">
        <v>95</v>
      </c>
      <c r="E19" s="31"/>
      <c r="F19" s="31"/>
      <c r="G19" s="32"/>
      <c r="H19" s="32"/>
      <c r="I19" s="32"/>
      <c r="J19" s="78"/>
      <c r="K19" s="31"/>
      <c r="L19" s="31"/>
      <c r="M19" s="31"/>
      <c r="N19" s="31"/>
      <c r="O19" s="31" t="s">
        <v>104</v>
      </c>
      <c r="P19" s="80"/>
      <c r="Q19" s="32"/>
      <c r="R19" s="31" t="s">
        <v>99</v>
      </c>
      <c r="S19" s="32">
        <v>4</v>
      </c>
      <c r="T19" s="32"/>
      <c r="U19" s="31"/>
      <c r="V19" s="43"/>
      <c r="W19" s="43"/>
      <c r="X19" s="43"/>
      <c r="Y19" s="43"/>
      <c r="Z19" s="43"/>
      <c r="AA19" s="43"/>
      <c r="AB19" s="23"/>
      <c r="AC19" s="23"/>
      <c r="AD19" s="9" t="str">
        <f t="shared" si="11"/>
        <v>{"id": "opB01"</v>
      </c>
      <c r="AE19" s="2" t="str">
        <f t="shared" si="0"/>
        <v/>
      </c>
      <c r="AF19" s="2" t="str">
        <f t="shared" si="1"/>
        <v>, "type": "https://w3id.org/ontoeng/factory#ManufacturingTask"</v>
      </c>
      <c r="AG19" s="2" t="str">
        <f t="shared" si="2"/>
        <v/>
      </c>
      <c r="AH19" s="28" t="str">
        <f t="shared" si="3"/>
        <v/>
      </c>
      <c r="AI19" s="2" t="str">
        <f t="shared" si="12"/>
        <v/>
      </c>
      <c r="AJ19" s="2" t="str">
        <f t="shared" si="13"/>
        <v/>
      </c>
      <c r="AK19" s="2" t="str">
        <f t="shared" si="4"/>
        <v/>
      </c>
      <c r="AL19" s="2" t="str">
        <f t="shared" si="5"/>
        <v>, "parentObject": "pplanB"</v>
      </c>
      <c r="AM19" s="2" t="str">
        <f t="shared" si="6"/>
        <v/>
      </c>
      <c r="AN19" s="2" t="str">
        <f t="shared" si="7"/>
        <v/>
      </c>
      <c r="AO19" s="2" t="str">
        <f t="shared" si="8"/>
        <v>, "successors": ["opB02"]</v>
      </c>
      <c r="AP19" s="2" t="str">
        <f t="shared" si="9"/>
        <v>, "taskTime": 4</v>
      </c>
      <c r="AQ19" s="2" t="str">
        <f t="shared" si="14"/>
        <v/>
      </c>
      <c r="AR19" s="2" t="str">
        <f t="shared" si="15"/>
        <v/>
      </c>
      <c r="AS19" s="2" t="str">
        <f t="shared" si="10"/>
        <v/>
      </c>
      <c r="AT19" s="2" t="str">
        <f t="shared" si="16"/>
        <v/>
      </c>
      <c r="AU19" s="2" t="str">
        <f t="shared" si="17"/>
        <v/>
      </c>
      <c r="AV19" s="2" t="str">
        <f t="shared" si="18"/>
        <v/>
      </c>
      <c r="AW19" s="2" t="s">
        <v>9</v>
      </c>
      <c r="AX19" s="2" t="str">
        <f t="shared" si="19"/>
        <v>{"id": "opB01", "type": "https://w3id.org/ontoeng/factory#ManufacturingTask", "parentObject": "pplanB", "successors": ["opB02"], "taskTime": 4}</v>
      </c>
      <c r="AY19" s="10" t="str">
        <f t="shared" si="20"/>
        <v>"default_building"</v>
      </c>
      <c r="AZ19"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v>
      </c>
      <c r="BA19" s="5" t="s">
        <v>1</v>
      </c>
    </row>
    <row r="20" spans="1:53" ht="13.9" customHeight="1" x14ac:dyDescent="0.55000000000000004">
      <c r="A20" s="31" t="s">
        <v>99</v>
      </c>
      <c r="B20" s="32"/>
      <c r="C20" s="31"/>
      <c r="D20" s="43" t="s">
        <v>95</v>
      </c>
      <c r="E20" s="31"/>
      <c r="F20" s="31"/>
      <c r="G20" s="32"/>
      <c r="H20" s="32"/>
      <c r="I20" s="32"/>
      <c r="J20" s="32"/>
      <c r="K20" s="31"/>
      <c r="L20" s="31"/>
      <c r="M20" s="31"/>
      <c r="N20" s="31"/>
      <c r="O20" s="31" t="s">
        <v>104</v>
      </c>
      <c r="P20" s="33"/>
      <c r="Q20" s="32"/>
      <c r="R20" s="31" t="s">
        <v>100</v>
      </c>
      <c r="S20" s="32">
        <v>14</v>
      </c>
      <c r="T20" s="32"/>
      <c r="U20" s="31"/>
      <c r="V20" s="43"/>
      <c r="W20" s="43"/>
      <c r="X20" s="43"/>
      <c r="Y20" s="43"/>
      <c r="Z20" s="43"/>
      <c r="AA20" s="43"/>
      <c r="AB20" s="23"/>
      <c r="AC20" s="23"/>
      <c r="AD20" s="9" t="str">
        <f t="shared" si="11"/>
        <v>{"id": "opB02"</v>
      </c>
      <c r="AE20" s="2" t="str">
        <f t="shared" si="0"/>
        <v/>
      </c>
      <c r="AF20" s="2" t="str">
        <f t="shared" si="1"/>
        <v>, "type": "https://w3id.org/ontoeng/factory#ManufacturingTask"</v>
      </c>
      <c r="AG20" s="2" t="str">
        <f t="shared" si="2"/>
        <v/>
      </c>
      <c r="AH20" s="28" t="str">
        <f t="shared" si="3"/>
        <v/>
      </c>
      <c r="AI20" s="2" t="str">
        <f t="shared" si="12"/>
        <v/>
      </c>
      <c r="AJ20" s="2" t="str">
        <f t="shared" si="13"/>
        <v/>
      </c>
      <c r="AK20" s="2" t="str">
        <f t="shared" si="4"/>
        <v/>
      </c>
      <c r="AL20" s="2" t="str">
        <f t="shared" si="5"/>
        <v>, "parentObject": "pplanB"</v>
      </c>
      <c r="AM20" s="2" t="str">
        <f t="shared" si="6"/>
        <v/>
      </c>
      <c r="AN20" s="2" t="str">
        <f t="shared" si="7"/>
        <v/>
      </c>
      <c r="AO20" s="2" t="str">
        <f t="shared" si="8"/>
        <v>, "successors": ["opB03"]</v>
      </c>
      <c r="AP20" s="2" t="str">
        <f t="shared" si="9"/>
        <v>, "taskTime": 14</v>
      </c>
      <c r="AQ20" s="2" t="str">
        <f t="shared" si="14"/>
        <v/>
      </c>
      <c r="AR20" s="2" t="str">
        <f t="shared" si="15"/>
        <v/>
      </c>
      <c r="AS20" s="2" t="str">
        <f t="shared" si="10"/>
        <v/>
      </c>
      <c r="AT20" s="2" t="str">
        <f t="shared" si="16"/>
        <v/>
      </c>
      <c r="AU20" s="2" t="str">
        <f t="shared" si="17"/>
        <v/>
      </c>
      <c r="AV20" s="2" t="str">
        <f t="shared" si="18"/>
        <v/>
      </c>
      <c r="AW20" s="2" t="s">
        <v>9</v>
      </c>
      <c r="AX20" s="2" t="str">
        <f t="shared" si="19"/>
        <v>{"id": "opB02", "type": "https://w3id.org/ontoeng/factory#ManufacturingTask", "parentObject": "pplanB", "successors": ["opB03"], "taskTime": 14}</v>
      </c>
      <c r="AY20" s="10" t="str">
        <f t="shared" si="20"/>
        <v>"default_building"</v>
      </c>
      <c r="AZ20"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v>
      </c>
      <c r="BA20" s="5" t="s">
        <v>1</v>
      </c>
    </row>
    <row r="21" spans="1:53" ht="13.9" customHeight="1" x14ac:dyDescent="0.55000000000000004">
      <c r="A21" s="31" t="s">
        <v>100</v>
      </c>
      <c r="B21" s="32"/>
      <c r="C21" s="31"/>
      <c r="D21" s="43" t="s">
        <v>95</v>
      </c>
      <c r="E21" s="31"/>
      <c r="F21" s="31"/>
      <c r="G21" s="32"/>
      <c r="H21" s="32"/>
      <c r="I21" s="32"/>
      <c r="J21" s="79"/>
      <c r="K21" s="31"/>
      <c r="L21" s="31"/>
      <c r="M21" s="31"/>
      <c r="N21" s="31"/>
      <c r="O21" s="31" t="s">
        <v>104</v>
      </c>
      <c r="P21" s="31"/>
      <c r="Q21" s="32"/>
      <c r="R21" s="31" t="s">
        <v>101</v>
      </c>
      <c r="S21" s="32">
        <v>16</v>
      </c>
      <c r="T21" s="32"/>
      <c r="U21" s="31"/>
      <c r="V21" s="43"/>
      <c r="W21" s="43"/>
      <c r="X21" s="43"/>
      <c r="Y21" s="43"/>
      <c r="Z21" s="43"/>
      <c r="AA21" s="43"/>
      <c r="AB21" s="23"/>
      <c r="AC21" s="23"/>
      <c r="AD21" s="9" t="str">
        <f t="shared" si="11"/>
        <v>{"id": "opB03"</v>
      </c>
      <c r="AE21" s="2" t="str">
        <f t="shared" si="0"/>
        <v/>
      </c>
      <c r="AF21" s="2" t="str">
        <f t="shared" si="1"/>
        <v>, "type": "https://w3id.org/ontoeng/factory#ManufacturingTask"</v>
      </c>
      <c r="AG21" s="2" t="str">
        <f t="shared" si="2"/>
        <v/>
      </c>
      <c r="AH21" s="28" t="str">
        <f t="shared" si="3"/>
        <v/>
      </c>
      <c r="AI21" s="2" t="str">
        <f t="shared" si="12"/>
        <v/>
      </c>
      <c r="AJ21" s="2" t="str">
        <f t="shared" si="13"/>
        <v/>
      </c>
      <c r="AK21" s="2" t="str">
        <f t="shared" si="4"/>
        <v/>
      </c>
      <c r="AL21" s="2" t="str">
        <f t="shared" si="5"/>
        <v>, "parentObject": "pplanB"</v>
      </c>
      <c r="AM21" s="2" t="str">
        <f t="shared" si="6"/>
        <v/>
      </c>
      <c r="AN21" s="2" t="str">
        <f t="shared" si="7"/>
        <v/>
      </c>
      <c r="AO21" s="2" t="str">
        <f t="shared" si="8"/>
        <v>, "successors": ["opB04"]</v>
      </c>
      <c r="AP21" s="2" t="str">
        <f t="shared" si="9"/>
        <v>, "taskTime": 16</v>
      </c>
      <c r="AQ21" s="2" t="str">
        <f t="shared" si="14"/>
        <v/>
      </c>
      <c r="AR21" s="2" t="str">
        <f t="shared" si="15"/>
        <v/>
      </c>
      <c r="AS21" s="2" t="str">
        <f t="shared" si="10"/>
        <v/>
      </c>
      <c r="AT21" s="2" t="str">
        <f t="shared" si="16"/>
        <v/>
      </c>
      <c r="AU21" s="2" t="str">
        <f>IF(AA21&lt;&gt;"",CONCATENATE(", """,AA$2,""": ",AA21),"")</f>
        <v/>
      </c>
      <c r="AV21" s="2" t="str">
        <f t="shared" si="18"/>
        <v/>
      </c>
      <c r="AW21" s="2" t="s">
        <v>9</v>
      </c>
      <c r="AX21" s="2" t="str">
        <f t="shared" si="19"/>
        <v>{"id": "opB03", "type": "https://w3id.org/ontoeng/factory#ManufacturingTask", "parentObject": "pplanB", "successors": ["opB04"], "taskTime": 16}</v>
      </c>
      <c r="AY21" s="10" t="str">
        <f t="shared" si="20"/>
        <v>"default_building"</v>
      </c>
      <c r="AZ21"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v>
      </c>
      <c r="BA21" s="5" t="s">
        <v>1</v>
      </c>
    </row>
    <row r="22" spans="1:53" ht="13.9" customHeight="1" x14ac:dyDescent="0.55000000000000004">
      <c r="A22" s="31" t="s">
        <v>101</v>
      </c>
      <c r="B22" s="32"/>
      <c r="C22" s="31"/>
      <c r="D22" s="43" t="s">
        <v>95</v>
      </c>
      <c r="E22" s="31"/>
      <c r="F22" s="31"/>
      <c r="G22" s="32"/>
      <c r="H22" s="32"/>
      <c r="I22" s="78"/>
      <c r="J22" s="78"/>
      <c r="K22" s="31"/>
      <c r="L22" s="31"/>
      <c r="M22" s="31"/>
      <c r="N22" s="31"/>
      <c r="O22" s="31" t="s">
        <v>104</v>
      </c>
      <c r="P22" s="31"/>
      <c r="Q22" s="32"/>
      <c r="R22" s="31" t="s">
        <v>102</v>
      </c>
      <c r="S22" s="32">
        <v>6</v>
      </c>
      <c r="T22" s="32"/>
      <c r="U22" s="31"/>
      <c r="V22" s="43"/>
      <c r="W22" s="43"/>
      <c r="X22" s="43"/>
      <c r="Y22" s="43"/>
      <c r="Z22" s="43"/>
      <c r="AA22" s="43"/>
      <c r="AB22" s="23"/>
      <c r="AC22" s="23"/>
      <c r="AD22" s="9" t="str">
        <f t="shared" si="11"/>
        <v>{"id": "opB04"</v>
      </c>
      <c r="AE22" s="2" t="str">
        <f t="shared" si="0"/>
        <v/>
      </c>
      <c r="AF22" s="2" t="str">
        <f t="shared" si="1"/>
        <v>, "type": "https://w3id.org/ontoeng/factory#ManufacturingTask"</v>
      </c>
      <c r="AG22" s="2" t="str">
        <f t="shared" si="2"/>
        <v/>
      </c>
      <c r="AH22" s="28" t="str">
        <f t="shared" si="3"/>
        <v/>
      </c>
      <c r="AI22" s="2" t="str">
        <f t="shared" si="12"/>
        <v/>
      </c>
      <c r="AJ22" s="2" t="str">
        <f t="shared" si="13"/>
        <v/>
      </c>
      <c r="AK22" s="2" t="str">
        <f t="shared" si="4"/>
        <v/>
      </c>
      <c r="AL22" s="2" t="str">
        <f t="shared" si="5"/>
        <v>, "parentObject": "pplanB"</v>
      </c>
      <c r="AM22" s="2" t="str">
        <f t="shared" si="6"/>
        <v/>
      </c>
      <c r="AN22" s="2" t="str">
        <f t="shared" si="7"/>
        <v/>
      </c>
      <c r="AO22" s="2" t="str">
        <f t="shared" si="8"/>
        <v>, "successors": ["opB05"]</v>
      </c>
      <c r="AP22" s="2" t="str">
        <f t="shared" si="9"/>
        <v>, "taskTime": 6</v>
      </c>
      <c r="AQ22" s="2" t="str">
        <f t="shared" si="14"/>
        <v/>
      </c>
      <c r="AR22" s="2" t="str">
        <f t="shared" si="15"/>
        <v/>
      </c>
      <c r="AS22" s="2" t="str">
        <f t="shared" si="10"/>
        <v/>
      </c>
      <c r="AT22" s="2" t="str">
        <f t="shared" si="16"/>
        <v/>
      </c>
      <c r="AU22" s="2" t="str">
        <f t="shared" ref="AU22:AU85" si="22">IF(AA22&lt;&gt;"",CONCATENATE(", """,AA$2,""": ",AA22),"")</f>
        <v/>
      </c>
      <c r="AV22" s="2" t="str">
        <f t="shared" si="18"/>
        <v/>
      </c>
      <c r="AW22" s="2" t="s">
        <v>9</v>
      </c>
      <c r="AX22" s="2" t="str">
        <f t="shared" si="19"/>
        <v>{"id": "opB04", "type": "https://w3id.org/ontoeng/factory#ManufacturingTask", "parentObject": "pplanB", "successors": ["opB05"], "taskTime": 6}</v>
      </c>
      <c r="AY22" s="10" t="str">
        <f t="shared" si="20"/>
        <v>"default_building"</v>
      </c>
      <c r="AZ22"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v>
      </c>
      <c r="BA22" s="5" t="s">
        <v>1</v>
      </c>
    </row>
    <row r="23" spans="1:53" ht="13.9" customHeight="1" x14ac:dyDescent="0.55000000000000004">
      <c r="A23" s="31" t="s">
        <v>102</v>
      </c>
      <c r="B23" s="32"/>
      <c r="C23" s="31"/>
      <c r="D23" s="43" t="s">
        <v>95</v>
      </c>
      <c r="E23" s="31"/>
      <c r="F23" s="31"/>
      <c r="G23" s="32"/>
      <c r="H23" s="32"/>
      <c r="I23" s="78"/>
      <c r="J23" s="78"/>
      <c r="K23" s="31"/>
      <c r="L23" s="31"/>
      <c r="M23" s="31"/>
      <c r="N23" s="31"/>
      <c r="O23" s="31" t="s">
        <v>104</v>
      </c>
      <c r="P23" s="31"/>
      <c r="Q23" s="32"/>
      <c r="R23" s="31" t="s">
        <v>103</v>
      </c>
      <c r="S23" s="32">
        <v>8</v>
      </c>
      <c r="T23" s="32"/>
      <c r="U23" s="31"/>
      <c r="V23" s="43"/>
      <c r="W23" s="43"/>
      <c r="X23" s="43"/>
      <c r="Y23" s="43"/>
      <c r="Z23" s="43"/>
      <c r="AA23" s="43"/>
      <c r="AB23" s="23"/>
      <c r="AC23" s="23"/>
      <c r="AD23" s="9" t="str">
        <f t="shared" si="11"/>
        <v>{"id": "opB05"</v>
      </c>
      <c r="AE23" s="2" t="str">
        <f t="shared" si="0"/>
        <v/>
      </c>
      <c r="AF23" s="2" t="str">
        <f t="shared" si="1"/>
        <v>, "type": "https://w3id.org/ontoeng/factory#ManufacturingTask"</v>
      </c>
      <c r="AG23" s="2" t="str">
        <f t="shared" si="2"/>
        <v/>
      </c>
      <c r="AH23" s="28" t="str">
        <f t="shared" si="3"/>
        <v/>
      </c>
      <c r="AI23" s="2" t="str">
        <f t="shared" si="12"/>
        <v/>
      </c>
      <c r="AJ23" s="2" t="str">
        <f t="shared" si="13"/>
        <v/>
      </c>
      <c r="AK23" s="2" t="str">
        <f t="shared" si="4"/>
        <v/>
      </c>
      <c r="AL23" s="2" t="str">
        <f t="shared" si="5"/>
        <v>, "parentObject": "pplanB"</v>
      </c>
      <c r="AM23" s="2" t="str">
        <f t="shared" si="6"/>
        <v/>
      </c>
      <c r="AN23" s="2" t="str">
        <f t="shared" si="7"/>
        <v/>
      </c>
      <c r="AO23" s="2" t="str">
        <f t="shared" si="8"/>
        <v>, "successors": ["opB06"]</v>
      </c>
      <c r="AP23" s="2" t="str">
        <f t="shared" si="9"/>
        <v>, "taskTime": 8</v>
      </c>
      <c r="AQ23" s="2" t="str">
        <f t="shared" si="14"/>
        <v/>
      </c>
      <c r="AR23" s="2" t="str">
        <f t="shared" si="15"/>
        <v/>
      </c>
      <c r="AS23" s="2" t="str">
        <f t="shared" si="10"/>
        <v/>
      </c>
      <c r="AT23" s="2" t="str">
        <f t="shared" si="16"/>
        <v/>
      </c>
      <c r="AU23" s="2" t="str">
        <f t="shared" si="22"/>
        <v/>
      </c>
      <c r="AV23" s="2" t="str">
        <f t="shared" si="18"/>
        <v/>
      </c>
      <c r="AW23" s="2" t="s">
        <v>9</v>
      </c>
      <c r="AX23" s="2" t="str">
        <f t="shared" si="19"/>
        <v>{"id": "opB05", "type": "https://w3id.org/ontoeng/factory#ManufacturingTask", "parentObject": "pplanB", "successors": ["opB06"], "taskTime": 8}</v>
      </c>
      <c r="AY23" s="10" t="str">
        <f t="shared" si="20"/>
        <v>"default_building"</v>
      </c>
      <c r="AZ23"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v>
      </c>
      <c r="BA23" s="5" t="s">
        <v>1</v>
      </c>
    </row>
    <row r="24" spans="1:53" ht="13.9" customHeight="1" x14ac:dyDescent="0.55000000000000004">
      <c r="A24" s="31"/>
      <c r="B24" s="32"/>
      <c r="C24" s="31"/>
      <c r="D24" s="43"/>
      <c r="E24" s="31"/>
      <c r="F24" s="31"/>
      <c r="G24" s="32"/>
      <c r="H24" s="81"/>
      <c r="I24" s="8"/>
      <c r="J24" s="79"/>
      <c r="K24" s="32"/>
      <c r="L24" s="32"/>
      <c r="M24" s="32"/>
      <c r="N24" s="31"/>
      <c r="O24" s="31"/>
      <c r="P24" s="33"/>
      <c r="Q24" s="32"/>
      <c r="R24" s="31"/>
      <c r="S24" s="32"/>
      <c r="T24" s="32"/>
      <c r="U24" s="31"/>
      <c r="V24" s="43"/>
      <c r="W24" s="43"/>
      <c r="X24" s="43"/>
      <c r="Y24" s="43"/>
      <c r="Z24" s="43"/>
      <c r="AA24" s="43"/>
      <c r="AB24" s="23"/>
      <c r="AC24" s="23"/>
      <c r="AD24" s="9" t="str">
        <f t="shared" si="11"/>
        <v>{"id": ""</v>
      </c>
      <c r="AE24" s="2" t="str">
        <f t="shared" si="0"/>
        <v/>
      </c>
      <c r="AF24" s="2" t="str">
        <f t="shared" si="1"/>
        <v/>
      </c>
      <c r="AG24" s="2" t="str">
        <f t="shared" si="2"/>
        <v/>
      </c>
      <c r="AH24" s="28" t="str">
        <f t="shared" si="3"/>
        <v/>
      </c>
      <c r="AI24" s="2" t="str">
        <f t="shared" si="12"/>
        <v/>
      </c>
      <c r="AJ24" s="2" t="str">
        <f t="shared" si="13"/>
        <v/>
      </c>
      <c r="AK24" s="2" t="str">
        <f t="shared" si="4"/>
        <v/>
      </c>
      <c r="AL24" s="2" t="str">
        <f t="shared" si="5"/>
        <v/>
      </c>
      <c r="AM24" s="2" t="str">
        <f t="shared" si="6"/>
        <v/>
      </c>
      <c r="AN24" s="2" t="str">
        <f t="shared" si="7"/>
        <v/>
      </c>
      <c r="AO24" s="2" t="str">
        <f t="shared" si="8"/>
        <v/>
      </c>
      <c r="AP24" s="2" t="str">
        <f t="shared" si="9"/>
        <v/>
      </c>
      <c r="AQ24" s="2" t="str">
        <f t="shared" si="14"/>
        <v/>
      </c>
      <c r="AR24" s="2" t="str">
        <f t="shared" si="15"/>
        <v/>
      </c>
      <c r="AS24" s="2" t="str">
        <f t="shared" si="10"/>
        <v/>
      </c>
      <c r="AT24" s="2" t="str">
        <f t="shared" si="16"/>
        <v/>
      </c>
      <c r="AU24" s="2" t="str">
        <f t="shared" si="22"/>
        <v/>
      </c>
      <c r="AV24" s="2" t="str">
        <f t="shared" si="18"/>
        <v/>
      </c>
      <c r="AW24" s="2" t="s">
        <v>9</v>
      </c>
      <c r="AX24" s="2" t="str">
        <f t="shared" si="19"/>
        <v>{"id": ""}</v>
      </c>
      <c r="AY24" s="10" t="str">
        <f t="shared" si="20"/>
        <v>"default_building"</v>
      </c>
      <c r="AZ24"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v>
      </c>
      <c r="BA24" s="5" t="s">
        <v>1</v>
      </c>
    </row>
    <row r="25" spans="1:53" ht="13.9" customHeight="1" x14ac:dyDescent="0.55000000000000004">
      <c r="A25" s="31" t="s">
        <v>106</v>
      </c>
      <c r="B25" s="32"/>
      <c r="C25" s="31"/>
      <c r="D25" s="38" t="s">
        <v>97</v>
      </c>
      <c r="E25" s="31"/>
      <c r="F25" s="31"/>
      <c r="G25" s="32"/>
      <c r="H25" s="32"/>
      <c r="I25" s="32"/>
      <c r="J25" s="32"/>
      <c r="K25" s="31"/>
      <c r="L25" s="31"/>
      <c r="M25" s="31"/>
      <c r="N25" s="31"/>
      <c r="O25" s="31"/>
      <c r="P25" s="33"/>
      <c r="Q25" s="32" t="s">
        <v>105</v>
      </c>
      <c r="R25" s="31"/>
      <c r="S25" s="32"/>
      <c r="T25" s="32"/>
      <c r="U25" s="31"/>
      <c r="V25" s="43"/>
      <c r="W25" s="43"/>
      <c r="X25" s="43"/>
      <c r="Y25" s="43"/>
      <c r="Z25" s="43"/>
      <c r="AA25" s="43"/>
      <c r="AB25" s="23"/>
      <c r="AC25" s="23"/>
      <c r="AD25" s="9" t="str">
        <f t="shared" si="11"/>
        <v>{"id": "res01m"</v>
      </c>
      <c r="AE25" s="2" t="str">
        <f t="shared" si="0"/>
        <v/>
      </c>
      <c r="AF25" s="2" t="str">
        <f t="shared" si="1"/>
        <v>, "type": "https://w3id.org/ontoeng/factory#ProductionResource"</v>
      </c>
      <c r="AG25" s="2" t="str">
        <f t="shared" si="2"/>
        <v/>
      </c>
      <c r="AH25" s="28" t="str">
        <f t="shared" si="3"/>
        <v/>
      </c>
      <c r="AI25" s="2" t="str">
        <f t="shared" si="12"/>
        <v/>
      </c>
      <c r="AJ25" s="2" t="str">
        <f t="shared" si="13"/>
        <v/>
      </c>
      <c r="AK25" s="2" t="str">
        <f t="shared" si="4"/>
        <v/>
      </c>
      <c r="AL25" s="2" t="str">
        <f t="shared" si="5"/>
        <v/>
      </c>
      <c r="AM25" s="2" t="str">
        <f t="shared" si="6"/>
        <v/>
      </c>
      <c r="AN25" s="2" t="str">
        <f t="shared" si="7"/>
        <v>, "assignmentTo": ["opA01","opB01"]</v>
      </c>
      <c r="AO25" s="2" t="str">
        <f t="shared" si="8"/>
        <v/>
      </c>
      <c r="AP25" s="2" t="str">
        <f t="shared" si="9"/>
        <v/>
      </c>
      <c r="AQ25" s="2" t="str">
        <f t="shared" si="14"/>
        <v/>
      </c>
      <c r="AR25" s="2" t="str">
        <f t="shared" si="15"/>
        <v/>
      </c>
      <c r="AS25" s="2" t="str">
        <f t="shared" si="10"/>
        <v/>
      </c>
      <c r="AT25" s="2" t="str">
        <f t="shared" si="16"/>
        <v/>
      </c>
      <c r="AU25" s="2" t="str">
        <f t="shared" si="22"/>
        <v/>
      </c>
      <c r="AV25" s="2" t="str">
        <f t="shared" si="18"/>
        <v/>
      </c>
      <c r="AW25" s="2" t="s">
        <v>9</v>
      </c>
      <c r="AX25" s="2" t="str">
        <f t="shared" si="19"/>
        <v>{"id": "res01m", "type": "https://w3id.org/ontoeng/factory#ProductionResource", "assignmentTo": ["opA01","opB01"]}</v>
      </c>
      <c r="AY25" s="10" t="str">
        <f t="shared" si="20"/>
        <v>"default_building"</v>
      </c>
      <c r="AZ25"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v>
      </c>
      <c r="BA25" s="5" t="s">
        <v>1</v>
      </c>
    </row>
    <row r="26" spans="1:53" ht="13.9" customHeight="1" x14ac:dyDescent="0.55000000000000004">
      <c r="A26" s="31" t="s">
        <v>107</v>
      </c>
      <c r="B26" s="32"/>
      <c r="C26" s="31"/>
      <c r="D26" s="38" t="s">
        <v>97</v>
      </c>
      <c r="E26" s="31"/>
      <c r="F26" s="31"/>
      <c r="G26" s="32"/>
      <c r="H26" s="32"/>
      <c r="I26" s="32"/>
      <c r="J26" s="79"/>
      <c r="K26" s="31"/>
      <c r="L26" s="31"/>
      <c r="M26" s="31"/>
      <c r="N26" s="31"/>
      <c r="O26" s="31"/>
      <c r="P26" s="31"/>
      <c r="Q26" s="32" t="s">
        <v>90</v>
      </c>
      <c r="R26" s="31"/>
      <c r="S26" s="32"/>
      <c r="T26" s="32"/>
      <c r="U26" s="31"/>
      <c r="V26" s="43"/>
      <c r="W26" s="43"/>
      <c r="X26" s="43"/>
      <c r="Y26" s="43"/>
      <c r="Z26" s="43"/>
      <c r="AA26" s="43"/>
      <c r="AB26" s="23"/>
      <c r="AC26" s="23"/>
      <c r="AD26" s="9" t="str">
        <f t="shared" si="11"/>
        <v>{"id": "res02m"</v>
      </c>
      <c r="AE26" s="2" t="str">
        <f t="shared" si="0"/>
        <v/>
      </c>
      <c r="AF26" s="2" t="str">
        <f t="shared" si="1"/>
        <v>, "type": "https://w3id.org/ontoeng/factory#ProductionResource"</v>
      </c>
      <c r="AG26" s="2" t="str">
        <f t="shared" si="2"/>
        <v/>
      </c>
      <c r="AH26" s="28" t="str">
        <f t="shared" si="3"/>
        <v/>
      </c>
      <c r="AI26" s="2" t="str">
        <f t="shared" si="12"/>
        <v/>
      </c>
      <c r="AJ26" s="2" t="str">
        <f t="shared" si="13"/>
        <v/>
      </c>
      <c r="AK26" s="2" t="str">
        <f t="shared" si="4"/>
        <v/>
      </c>
      <c r="AL26" s="2" t="str">
        <f t="shared" si="5"/>
        <v/>
      </c>
      <c r="AM26" s="2" t="str">
        <f t="shared" si="6"/>
        <v/>
      </c>
      <c r="AN26" s="2" t="str">
        <f t="shared" si="7"/>
        <v>, "assignmentTo": ["opA02"]</v>
      </c>
      <c r="AO26" s="2" t="str">
        <f t="shared" si="8"/>
        <v/>
      </c>
      <c r="AP26" s="2" t="str">
        <f t="shared" si="9"/>
        <v/>
      </c>
      <c r="AQ26" s="2" t="str">
        <f t="shared" si="14"/>
        <v/>
      </c>
      <c r="AR26" s="2" t="str">
        <f t="shared" si="15"/>
        <v/>
      </c>
      <c r="AS26" s="2" t="str">
        <f t="shared" si="10"/>
        <v/>
      </c>
      <c r="AT26" s="2" t="str">
        <f t="shared" si="16"/>
        <v/>
      </c>
      <c r="AU26" s="2" t="str">
        <f t="shared" si="22"/>
        <v/>
      </c>
      <c r="AV26" s="2" t="str">
        <f t="shared" si="18"/>
        <v/>
      </c>
      <c r="AW26" s="2" t="s">
        <v>9</v>
      </c>
      <c r="AX26" s="2" t="str">
        <f t="shared" si="19"/>
        <v>{"id": "res02m", "type": "https://w3id.org/ontoeng/factory#ProductionResource", "assignmentTo": ["opA02"]}</v>
      </c>
      <c r="AY26" s="10" t="str">
        <f t="shared" si="20"/>
        <v>"default_building"</v>
      </c>
      <c r="AZ26"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v>
      </c>
      <c r="BA26" s="5" t="s">
        <v>1</v>
      </c>
    </row>
    <row r="27" spans="1:53" ht="13.9" customHeight="1" x14ac:dyDescent="0.55000000000000004">
      <c r="A27" s="31" t="s">
        <v>108</v>
      </c>
      <c r="B27" s="32"/>
      <c r="C27" s="31"/>
      <c r="D27" s="38" t="s">
        <v>97</v>
      </c>
      <c r="E27" s="31"/>
      <c r="F27" s="31"/>
      <c r="G27" s="32"/>
      <c r="H27" s="32"/>
      <c r="I27" s="78"/>
      <c r="J27" s="78"/>
      <c r="K27" s="31"/>
      <c r="L27" s="31"/>
      <c r="M27" s="31"/>
      <c r="N27" s="31"/>
      <c r="O27" s="31"/>
      <c r="P27" s="31"/>
      <c r="Q27" s="32" t="s">
        <v>91</v>
      </c>
      <c r="R27" s="31"/>
      <c r="S27" s="32"/>
      <c r="T27" s="32"/>
      <c r="U27" s="31"/>
      <c r="V27" s="43"/>
      <c r="W27" s="43"/>
      <c r="X27" s="43"/>
      <c r="Y27" s="43"/>
      <c r="Z27" s="43"/>
      <c r="AA27" s="43"/>
      <c r="AB27" s="23"/>
      <c r="AC27" s="23"/>
      <c r="AD27" s="9" t="str">
        <f t="shared" si="11"/>
        <v>{"id": "res03m"</v>
      </c>
      <c r="AE27" s="2" t="str">
        <f t="shared" si="0"/>
        <v/>
      </c>
      <c r="AF27" s="2" t="str">
        <f t="shared" si="1"/>
        <v>, "type": "https://w3id.org/ontoeng/factory#ProductionResource"</v>
      </c>
      <c r="AG27" s="2" t="str">
        <f t="shared" si="2"/>
        <v/>
      </c>
      <c r="AH27" s="28" t="str">
        <f t="shared" si="3"/>
        <v/>
      </c>
      <c r="AI27" s="2" t="str">
        <f t="shared" si="12"/>
        <v/>
      </c>
      <c r="AJ27" s="2" t="str">
        <f t="shared" si="13"/>
        <v/>
      </c>
      <c r="AK27" s="2" t="str">
        <f t="shared" si="4"/>
        <v/>
      </c>
      <c r="AL27" s="2" t="str">
        <f t="shared" si="5"/>
        <v/>
      </c>
      <c r="AM27" s="2" t="str">
        <f t="shared" si="6"/>
        <v/>
      </c>
      <c r="AN27" s="2" t="str">
        <f t="shared" si="7"/>
        <v>, "assignmentTo": ["opA03"]</v>
      </c>
      <c r="AO27" s="2" t="str">
        <f t="shared" si="8"/>
        <v/>
      </c>
      <c r="AP27" s="2" t="str">
        <f t="shared" si="9"/>
        <v/>
      </c>
      <c r="AQ27" s="2" t="str">
        <f t="shared" si="14"/>
        <v/>
      </c>
      <c r="AR27" s="2" t="str">
        <f t="shared" si="15"/>
        <v/>
      </c>
      <c r="AS27" s="2" t="str">
        <f t="shared" si="10"/>
        <v/>
      </c>
      <c r="AT27" s="2" t="str">
        <f t="shared" si="16"/>
        <v/>
      </c>
      <c r="AU27" s="2" t="str">
        <f t="shared" si="22"/>
        <v/>
      </c>
      <c r="AV27" s="2" t="str">
        <f t="shared" si="18"/>
        <v/>
      </c>
      <c r="AW27" s="2" t="s">
        <v>9</v>
      </c>
      <c r="AX27" s="2" t="str">
        <f t="shared" si="19"/>
        <v>{"id": "res03m", "type": "https://w3id.org/ontoeng/factory#ProductionResource", "assignmentTo": ["opA03"]}</v>
      </c>
      <c r="AY27" s="10" t="str">
        <f t="shared" si="20"/>
        <v>"default_building"</v>
      </c>
      <c r="AZ27"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v>
      </c>
      <c r="BA27" s="5" t="s">
        <v>1</v>
      </c>
    </row>
    <row r="28" spans="1:53" ht="13.9" customHeight="1" x14ac:dyDescent="0.55000000000000004">
      <c r="A28" s="31" t="s">
        <v>109</v>
      </c>
      <c r="B28" s="32"/>
      <c r="C28" s="31"/>
      <c r="D28" s="38" t="s">
        <v>97</v>
      </c>
      <c r="E28" s="31"/>
      <c r="F28" s="31"/>
      <c r="G28" s="32"/>
      <c r="H28" s="32"/>
      <c r="I28" s="32"/>
      <c r="J28" s="32"/>
      <c r="K28" s="31"/>
      <c r="L28" s="31"/>
      <c r="M28" s="31"/>
      <c r="N28" s="31"/>
      <c r="O28" s="31"/>
      <c r="P28" s="53"/>
      <c r="Q28" s="32" t="s">
        <v>92</v>
      </c>
      <c r="R28" s="31"/>
      <c r="S28" s="32"/>
      <c r="T28" s="32"/>
      <c r="U28" s="31"/>
      <c r="V28" s="43"/>
      <c r="W28" s="43"/>
      <c r="X28" s="43"/>
      <c r="Y28" s="43"/>
      <c r="Z28" s="43"/>
      <c r="AA28" s="43"/>
      <c r="AB28" s="23"/>
      <c r="AC28" s="23"/>
      <c r="AD28" s="9" t="str">
        <f t="shared" si="11"/>
        <v>{"id": "res04m"</v>
      </c>
      <c r="AE28" s="2" t="str">
        <f t="shared" si="0"/>
        <v/>
      </c>
      <c r="AF28" s="2" t="str">
        <f t="shared" si="1"/>
        <v>, "type": "https://w3id.org/ontoeng/factory#ProductionResource"</v>
      </c>
      <c r="AG28" s="2" t="str">
        <f t="shared" si="2"/>
        <v/>
      </c>
      <c r="AH28" s="28" t="str">
        <f t="shared" si="3"/>
        <v/>
      </c>
      <c r="AI28" s="2" t="str">
        <f t="shared" si="12"/>
        <v/>
      </c>
      <c r="AJ28" s="2" t="str">
        <f t="shared" si="13"/>
        <v/>
      </c>
      <c r="AK28" s="2" t="str">
        <f t="shared" si="4"/>
        <v/>
      </c>
      <c r="AL28" s="2" t="str">
        <f t="shared" si="5"/>
        <v/>
      </c>
      <c r="AM28" s="2" t="str">
        <f t="shared" si="6"/>
        <v/>
      </c>
      <c r="AN28" s="2" t="str">
        <f t="shared" si="7"/>
        <v>, "assignmentTo": ["opA04"]</v>
      </c>
      <c r="AO28" s="2" t="str">
        <f t="shared" si="8"/>
        <v/>
      </c>
      <c r="AP28" s="2" t="str">
        <f t="shared" si="9"/>
        <v/>
      </c>
      <c r="AQ28" s="2" t="str">
        <f t="shared" si="14"/>
        <v/>
      </c>
      <c r="AR28" s="2" t="str">
        <f t="shared" si="15"/>
        <v/>
      </c>
      <c r="AS28" s="2" t="str">
        <f t="shared" si="10"/>
        <v/>
      </c>
      <c r="AT28" s="2" t="str">
        <f t="shared" si="16"/>
        <v/>
      </c>
      <c r="AU28" s="2" t="str">
        <f t="shared" si="22"/>
        <v/>
      </c>
      <c r="AV28" s="2" t="str">
        <f t="shared" si="18"/>
        <v/>
      </c>
      <c r="AW28" s="2" t="s">
        <v>9</v>
      </c>
      <c r="AX28" s="2" t="str">
        <f t="shared" si="19"/>
        <v>{"id": "res04m", "type": "https://w3id.org/ontoeng/factory#ProductionResource", "assignmentTo": ["opA04"]}</v>
      </c>
      <c r="AY28" s="10" t="str">
        <f t="shared" si="20"/>
        <v>"default_building"</v>
      </c>
      <c r="AZ28"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v>
      </c>
      <c r="BA28" s="5" t="s">
        <v>1</v>
      </c>
    </row>
    <row r="29" spans="1:53" ht="13.9" customHeight="1" x14ac:dyDescent="0.55000000000000004">
      <c r="A29" s="31" t="s">
        <v>110</v>
      </c>
      <c r="B29" s="32"/>
      <c r="C29" s="31"/>
      <c r="D29" s="38" t="s">
        <v>97</v>
      </c>
      <c r="E29" s="31"/>
      <c r="F29" s="31"/>
      <c r="G29" s="32"/>
      <c r="H29" s="81"/>
      <c r="I29" s="8"/>
      <c r="J29" s="79"/>
      <c r="K29" s="32"/>
      <c r="L29" s="32"/>
      <c r="M29" s="32"/>
      <c r="N29" s="31"/>
      <c r="O29" s="31"/>
      <c r="P29" s="33"/>
      <c r="Q29" s="32" t="s">
        <v>99</v>
      </c>
      <c r="R29" s="31"/>
      <c r="S29" s="32"/>
      <c r="T29" s="32"/>
      <c r="U29" s="31"/>
      <c r="V29" s="43"/>
      <c r="W29" s="43"/>
      <c r="X29" s="43"/>
      <c r="Y29" s="43"/>
      <c r="Z29" s="43"/>
      <c r="AA29" s="43"/>
      <c r="AB29" s="23"/>
      <c r="AC29" s="23"/>
      <c r="AD29" s="9" t="str">
        <f t="shared" si="11"/>
        <v>{"id": "res05m"</v>
      </c>
      <c r="AE29" s="2" t="str">
        <f t="shared" si="0"/>
        <v/>
      </c>
      <c r="AF29" s="2" t="str">
        <f t="shared" si="1"/>
        <v>, "type": "https://w3id.org/ontoeng/factory#ProductionResource"</v>
      </c>
      <c r="AG29" s="2" t="str">
        <f t="shared" si="2"/>
        <v/>
      </c>
      <c r="AH29" s="28" t="str">
        <f t="shared" si="3"/>
        <v/>
      </c>
      <c r="AI29" s="2" t="str">
        <f t="shared" si="12"/>
        <v/>
      </c>
      <c r="AJ29" s="2" t="str">
        <f t="shared" si="13"/>
        <v/>
      </c>
      <c r="AK29" s="2" t="str">
        <f t="shared" si="4"/>
        <v/>
      </c>
      <c r="AL29" s="2" t="str">
        <f t="shared" si="5"/>
        <v/>
      </c>
      <c r="AM29" s="2" t="str">
        <f t="shared" si="6"/>
        <v/>
      </c>
      <c r="AN29" s="2" t="str">
        <f t="shared" si="7"/>
        <v>, "assignmentTo": ["opB02"]</v>
      </c>
      <c r="AO29" s="2" t="str">
        <f t="shared" si="8"/>
        <v/>
      </c>
      <c r="AP29" s="2" t="str">
        <f t="shared" si="9"/>
        <v/>
      </c>
      <c r="AQ29" s="2" t="str">
        <f t="shared" si="14"/>
        <v/>
      </c>
      <c r="AR29" s="2" t="str">
        <f t="shared" si="15"/>
        <v/>
      </c>
      <c r="AS29" s="2" t="str">
        <f t="shared" si="10"/>
        <v/>
      </c>
      <c r="AT29" s="2" t="str">
        <f t="shared" si="16"/>
        <v/>
      </c>
      <c r="AU29" s="2" t="str">
        <f t="shared" si="22"/>
        <v/>
      </c>
      <c r="AV29" s="2" t="str">
        <f t="shared" si="18"/>
        <v/>
      </c>
      <c r="AW29" s="2" t="s">
        <v>9</v>
      </c>
      <c r="AX29" s="2" t="str">
        <f t="shared" si="19"/>
        <v>{"id": "res05m", "type": "https://w3id.org/ontoeng/factory#ProductionResource", "assignmentTo": ["opB02"]}</v>
      </c>
      <c r="AY29" s="10" t="str">
        <f t="shared" si="20"/>
        <v>"default_building"</v>
      </c>
      <c r="AZ29"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v>
      </c>
      <c r="BA29" s="5" t="s">
        <v>1</v>
      </c>
    </row>
    <row r="30" spans="1:53" ht="13.9" customHeight="1" x14ac:dyDescent="0.55000000000000004">
      <c r="A30" s="31" t="s">
        <v>111</v>
      </c>
      <c r="B30" s="32"/>
      <c r="C30" s="31"/>
      <c r="D30" s="38" t="s">
        <v>97</v>
      </c>
      <c r="E30" s="31"/>
      <c r="F30" s="31"/>
      <c r="G30" s="32"/>
      <c r="H30" s="32"/>
      <c r="I30" s="78"/>
      <c r="J30" s="78"/>
      <c r="K30" s="32"/>
      <c r="L30" s="31"/>
      <c r="M30" s="31"/>
      <c r="N30" s="31"/>
      <c r="O30" s="31"/>
      <c r="P30" s="31"/>
      <c r="Q30" s="32" t="s">
        <v>100</v>
      </c>
      <c r="R30" s="31"/>
      <c r="S30" s="32"/>
      <c r="T30" s="32"/>
      <c r="U30" s="31"/>
      <c r="V30" s="43"/>
      <c r="W30" s="43"/>
      <c r="X30" s="43"/>
      <c r="Y30" s="43"/>
      <c r="Z30" s="43"/>
      <c r="AA30" s="43"/>
      <c r="AB30" s="23"/>
      <c r="AC30" s="23"/>
      <c r="AD30" s="9" t="str">
        <f t="shared" si="11"/>
        <v>{"id": "res06m"</v>
      </c>
      <c r="AE30" s="2" t="str">
        <f t="shared" si="0"/>
        <v/>
      </c>
      <c r="AF30" s="2" t="str">
        <f t="shared" si="1"/>
        <v>, "type": "https://w3id.org/ontoeng/factory#ProductionResource"</v>
      </c>
      <c r="AG30" s="2" t="str">
        <f t="shared" si="2"/>
        <v/>
      </c>
      <c r="AH30" s="28" t="str">
        <f t="shared" si="3"/>
        <v/>
      </c>
      <c r="AI30" s="2" t="str">
        <f t="shared" si="12"/>
        <v/>
      </c>
      <c r="AJ30" s="2" t="str">
        <f t="shared" si="13"/>
        <v/>
      </c>
      <c r="AK30" s="2" t="str">
        <f t="shared" si="4"/>
        <v/>
      </c>
      <c r="AL30" s="2" t="str">
        <f t="shared" si="5"/>
        <v/>
      </c>
      <c r="AM30" s="2" t="str">
        <f t="shared" si="6"/>
        <v/>
      </c>
      <c r="AN30" s="2" t="str">
        <f t="shared" si="7"/>
        <v>, "assignmentTo": ["opB03"]</v>
      </c>
      <c r="AO30" s="2" t="str">
        <f t="shared" si="8"/>
        <v/>
      </c>
      <c r="AP30" s="2" t="str">
        <f t="shared" si="9"/>
        <v/>
      </c>
      <c r="AQ30" s="2" t="str">
        <f t="shared" si="14"/>
        <v/>
      </c>
      <c r="AR30" s="2" t="str">
        <f t="shared" si="15"/>
        <v/>
      </c>
      <c r="AS30" s="2" t="str">
        <f t="shared" si="10"/>
        <v/>
      </c>
      <c r="AT30" s="2" t="str">
        <f t="shared" si="16"/>
        <v/>
      </c>
      <c r="AU30" s="2" t="str">
        <f t="shared" si="22"/>
        <v/>
      </c>
      <c r="AV30" s="2" t="str">
        <f t="shared" si="18"/>
        <v/>
      </c>
      <c r="AW30" s="2" t="s">
        <v>9</v>
      </c>
      <c r="AX30" s="2" t="str">
        <f t="shared" si="19"/>
        <v>{"id": "res06m", "type": "https://w3id.org/ontoeng/factory#ProductionResource", "assignmentTo": ["opB03"]}</v>
      </c>
      <c r="AY30" s="10" t="str">
        <f t="shared" si="20"/>
        <v>"default_building"</v>
      </c>
      <c r="AZ30"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v>
      </c>
      <c r="BA30" s="5" t="s">
        <v>1</v>
      </c>
    </row>
    <row r="31" spans="1:53" ht="13.9" customHeight="1" x14ac:dyDescent="0.55000000000000004">
      <c r="A31" s="31" t="s">
        <v>112</v>
      </c>
      <c r="B31" s="32"/>
      <c r="C31" s="31"/>
      <c r="D31" s="38" t="s">
        <v>97</v>
      </c>
      <c r="E31" s="31"/>
      <c r="F31" s="31"/>
      <c r="G31" s="32"/>
      <c r="H31" s="32"/>
      <c r="I31" s="32"/>
      <c r="J31" s="79"/>
      <c r="K31" s="32"/>
      <c r="L31" s="32"/>
      <c r="M31" s="31"/>
      <c r="N31" s="31"/>
      <c r="O31" s="31"/>
      <c r="P31" s="33"/>
      <c r="Q31" s="32" t="s">
        <v>115</v>
      </c>
      <c r="R31" s="31"/>
      <c r="S31" s="32"/>
      <c r="T31" s="32"/>
      <c r="U31" s="31"/>
      <c r="V31" s="43"/>
      <c r="W31" s="43"/>
      <c r="X31" s="43"/>
      <c r="Y31" s="43"/>
      <c r="Z31" s="43"/>
      <c r="AA31" s="43"/>
      <c r="AB31" s="23"/>
      <c r="AC31" s="23"/>
      <c r="AD31" s="9" t="str">
        <f t="shared" si="11"/>
        <v>{"id": "res07m"</v>
      </c>
      <c r="AE31" s="2" t="str">
        <f t="shared" si="0"/>
        <v/>
      </c>
      <c r="AF31" s="2" t="str">
        <f t="shared" si="1"/>
        <v>, "type": "https://w3id.org/ontoeng/factory#ProductionResource"</v>
      </c>
      <c r="AG31" s="2" t="str">
        <f t="shared" si="2"/>
        <v/>
      </c>
      <c r="AH31" s="28" t="str">
        <f t="shared" si="3"/>
        <v/>
      </c>
      <c r="AI31" s="2" t="str">
        <f t="shared" si="12"/>
        <v/>
      </c>
      <c r="AJ31" s="2" t="str">
        <f t="shared" si="13"/>
        <v/>
      </c>
      <c r="AK31" s="2" t="str">
        <f t="shared" si="4"/>
        <v/>
      </c>
      <c r="AL31" s="2" t="str">
        <f t="shared" si="5"/>
        <v/>
      </c>
      <c r="AM31" s="2" t="str">
        <f t="shared" si="6"/>
        <v/>
      </c>
      <c r="AN31" s="2" t="str">
        <f t="shared" si="7"/>
        <v>, "assignmentTo": ["opA05","opB04"]</v>
      </c>
      <c r="AO31" s="2" t="str">
        <f t="shared" si="8"/>
        <v/>
      </c>
      <c r="AP31" s="2" t="str">
        <f t="shared" si="9"/>
        <v/>
      </c>
      <c r="AQ31" s="2" t="str">
        <f t="shared" si="14"/>
        <v/>
      </c>
      <c r="AR31" s="2" t="str">
        <f t="shared" si="15"/>
        <v/>
      </c>
      <c r="AS31" s="2" t="str">
        <f t="shared" si="10"/>
        <v/>
      </c>
      <c r="AT31" s="2" t="str">
        <f t="shared" si="16"/>
        <v/>
      </c>
      <c r="AU31" s="2" t="str">
        <f t="shared" si="22"/>
        <v/>
      </c>
      <c r="AV31" s="2" t="str">
        <f t="shared" si="18"/>
        <v/>
      </c>
      <c r="AW31" s="2" t="s">
        <v>9</v>
      </c>
      <c r="AX31" s="2" t="str">
        <f t="shared" si="19"/>
        <v>{"id": "res07m", "type": "https://w3id.org/ontoeng/factory#ProductionResource", "assignmentTo": ["opA05","opB04"]}</v>
      </c>
      <c r="AY31" s="10" t="str">
        <f t="shared" si="20"/>
        <v>"default_building"</v>
      </c>
      <c r="AZ31"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v>
      </c>
      <c r="BA31" s="5" t="s">
        <v>1</v>
      </c>
    </row>
    <row r="32" spans="1:53" ht="13.9" customHeight="1" x14ac:dyDescent="0.55000000000000004">
      <c r="A32" s="31" t="s">
        <v>113</v>
      </c>
      <c r="B32" s="32"/>
      <c r="C32" s="31"/>
      <c r="D32" s="38" t="s">
        <v>97</v>
      </c>
      <c r="E32" s="31"/>
      <c r="F32" s="31"/>
      <c r="G32" s="32"/>
      <c r="H32" s="32"/>
      <c r="I32" s="32"/>
      <c r="J32" s="79"/>
      <c r="K32" s="32"/>
      <c r="L32" s="32"/>
      <c r="M32" s="32"/>
      <c r="N32" s="31"/>
      <c r="O32" s="31"/>
      <c r="P32" s="33"/>
      <c r="Q32" s="32" t="s">
        <v>114</v>
      </c>
      <c r="R32" s="31"/>
      <c r="S32" s="32"/>
      <c r="T32" s="32"/>
      <c r="U32" s="31"/>
      <c r="V32" s="43"/>
      <c r="W32" s="43"/>
      <c r="X32" s="43"/>
      <c r="Y32" s="43"/>
      <c r="Z32" s="43"/>
      <c r="AA32" s="43"/>
      <c r="AB32" s="23"/>
      <c r="AC32" s="23"/>
      <c r="AD32" s="9" t="str">
        <f t="shared" si="11"/>
        <v>{"id": "res08m"</v>
      </c>
      <c r="AE32" s="2" t="str">
        <f t="shared" si="0"/>
        <v/>
      </c>
      <c r="AF32" s="2" t="str">
        <f t="shared" si="1"/>
        <v>, "type": "https://w3id.org/ontoeng/factory#ProductionResource"</v>
      </c>
      <c r="AG32" s="2" t="str">
        <f t="shared" si="2"/>
        <v/>
      </c>
      <c r="AH32" s="28" t="str">
        <f t="shared" si="3"/>
        <v/>
      </c>
      <c r="AI32" s="2" t="str">
        <f t="shared" si="12"/>
        <v/>
      </c>
      <c r="AJ32" s="2" t="str">
        <f t="shared" si="13"/>
        <v/>
      </c>
      <c r="AK32" s="2" t="str">
        <f t="shared" si="4"/>
        <v/>
      </c>
      <c r="AL32" s="2" t="str">
        <f t="shared" si="5"/>
        <v/>
      </c>
      <c r="AM32" s="2" t="str">
        <f t="shared" si="6"/>
        <v/>
      </c>
      <c r="AN32" s="2" t="str">
        <f t="shared" si="7"/>
        <v>, "assignmentTo": ["opA06","opB05"]</v>
      </c>
      <c r="AO32" s="2" t="str">
        <f t="shared" si="8"/>
        <v/>
      </c>
      <c r="AP32" s="2" t="str">
        <f t="shared" si="9"/>
        <v/>
      </c>
      <c r="AQ32" s="2" t="str">
        <f t="shared" si="14"/>
        <v/>
      </c>
      <c r="AR32" s="2" t="str">
        <f t="shared" si="15"/>
        <v/>
      </c>
      <c r="AS32" s="2" t="str">
        <f t="shared" si="10"/>
        <v/>
      </c>
      <c r="AT32" s="2" t="str">
        <f t="shared" si="16"/>
        <v/>
      </c>
      <c r="AU32" s="2" t="str">
        <f t="shared" si="22"/>
        <v/>
      </c>
      <c r="AV32" s="2" t="str">
        <f t="shared" si="18"/>
        <v/>
      </c>
      <c r="AW32" s="2" t="s">
        <v>9</v>
      </c>
      <c r="AX32" s="2" t="str">
        <f t="shared" si="19"/>
        <v>{"id": "res08m", "type": "https://w3id.org/ontoeng/factory#ProductionResource", "assignmentTo": ["opA06","opB05"]}</v>
      </c>
      <c r="AY32" s="10" t="str">
        <f t="shared" si="20"/>
        <v>"default_building"</v>
      </c>
      <c r="AZ32"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v>
      </c>
      <c r="BA32" s="5" t="s">
        <v>1</v>
      </c>
    </row>
    <row r="33" spans="1:53" ht="13.9" customHeight="1" x14ac:dyDescent="0.55000000000000004">
      <c r="A33" s="31"/>
      <c r="B33" s="32"/>
      <c r="C33" s="31"/>
      <c r="D33" s="38"/>
      <c r="E33" s="31"/>
      <c r="F33" s="31"/>
      <c r="G33" s="32"/>
      <c r="H33" s="32"/>
      <c r="I33" s="32"/>
      <c r="J33" s="32"/>
      <c r="K33" s="32"/>
      <c r="L33" s="32"/>
      <c r="M33" s="32"/>
      <c r="N33" s="31"/>
      <c r="O33" s="31"/>
      <c r="P33" s="53"/>
      <c r="Q33" s="32"/>
      <c r="R33" s="31"/>
      <c r="S33" s="32"/>
      <c r="T33" s="32"/>
      <c r="U33" s="31"/>
      <c r="V33" s="43"/>
      <c r="W33" s="43"/>
      <c r="X33" s="43"/>
      <c r="Y33" s="43"/>
      <c r="Z33" s="43"/>
      <c r="AA33" s="43"/>
      <c r="AB33" s="23"/>
      <c r="AC33" s="23"/>
      <c r="AD33" s="9" t="str">
        <f t="shared" si="11"/>
        <v>{"id": ""</v>
      </c>
      <c r="AE33" s="2" t="str">
        <f t="shared" si="0"/>
        <v/>
      </c>
      <c r="AF33" s="2" t="str">
        <f t="shared" si="1"/>
        <v/>
      </c>
      <c r="AG33" s="2" t="str">
        <f t="shared" si="2"/>
        <v/>
      </c>
      <c r="AH33" s="28" t="str">
        <f t="shared" si="3"/>
        <v/>
      </c>
      <c r="AI33" s="2" t="str">
        <f t="shared" si="12"/>
        <v/>
      </c>
      <c r="AJ33" s="2" t="str">
        <f t="shared" si="13"/>
        <v/>
      </c>
      <c r="AK33" s="2" t="str">
        <f t="shared" si="4"/>
        <v/>
      </c>
      <c r="AL33" s="2" t="str">
        <f t="shared" si="5"/>
        <v/>
      </c>
      <c r="AM33" s="2" t="str">
        <f t="shared" si="6"/>
        <v/>
      </c>
      <c r="AN33" s="2" t="str">
        <f t="shared" si="7"/>
        <v/>
      </c>
      <c r="AO33" s="2" t="str">
        <f t="shared" si="8"/>
        <v/>
      </c>
      <c r="AP33" s="2" t="str">
        <f t="shared" si="9"/>
        <v/>
      </c>
      <c r="AQ33" s="2" t="str">
        <f t="shared" si="14"/>
        <v/>
      </c>
      <c r="AR33" s="2" t="str">
        <f t="shared" si="15"/>
        <v/>
      </c>
      <c r="AS33" s="2" t="str">
        <f t="shared" si="10"/>
        <v/>
      </c>
      <c r="AT33" s="2" t="str">
        <f t="shared" si="16"/>
        <v/>
      </c>
      <c r="AU33" s="2" t="str">
        <f t="shared" si="22"/>
        <v/>
      </c>
      <c r="AV33" s="2" t="str">
        <f t="shared" si="18"/>
        <v/>
      </c>
      <c r="AW33" s="2" t="s">
        <v>9</v>
      </c>
      <c r="AX33" s="2" t="str">
        <f t="shared" si="19"/>
        <v>{"id": ""}</v>
      </c>
      <c r="AY33" s="10" t="str">
        <f t="shared" si="20"/>
        <v>"default_building"</v>
      </c>
      <c r="AZ33"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v>
      </c>
      <c r="BA33" s="5" t="s">
        <v>1</v>
      </c>
    </row>
    <row r="34" spans="1:53" ht="13.9" customHeight="1" x14ac:dyDescent="0.55000000000000004">
      <c r="A34" s="31" t="s">
        <v>59</v>
      </c>
      <c r="B34" s="20">
        <v>1</v>
      </c>
      <c r="C34" s="1"/>
      <c r="D34" s="43" t="s">
        <v>67</v>
      </c>
      <c r="E34" s="1"/>
      <c r="F34" s="1"/>
      <c r="G34" s="20"/>
      <c r="H34" s="32"/>
      <c r="I34" s="20"/>
      <c r="J34" s="77"/>
      <c r="K34" s="32"/>
      <c r="L34" s="20"/>
      <c r="M34" s="32"/>
      <c r="N34" s="1"/>
      <c r="O34" s="1"/>
      <c r="P34" s="75" t="s">
        <v>134</v>
      </c>
      <c r="Q34" s="75" t="s">
        <v>116</v>
      </c>
      <c r="R34" s="1"/>
      <c r="S34" s="20"/>
      <c r="T34" s="20"/>
      <c r="U34" s="20" t="s">
        <v>145</v>
      </c>
      <c r="V34" s="94">
        <v>4.6528941001302799E-7</v>
      </c>
      <c r="W34" s="19" t="s">
        <v>145</v>
      </c>
      <c r="X34" s="94">
        <v>1.54320987654321E-6</v>
      </c>
      <c r="Y34" s="1"/>
      <c r="Z34" s="1"/>
      <c r="AA34" s="1"/>
      <c r="AB34" s="20"/>
      <c r="AC34" s="19"/>
      <c r="AD34" s="9" t="str">
        <f t="shared" si="11"/>
        <v>{"id": "M1"</v>
      </c>
      <c r="AE34" s="2" t="str">
        <f t="shared" si="0"/>
        <v/>
      </c>
      <c r="AF34" s="2" t="str">
        <f t="shared" si="1"/>
        <v>, "type": "https://w3id.org/ontoeng/factory#MachineTool"</v>
      </c>
      <c r="AG34" s="2" t="str">
        <f t="shared" si="2"/>
        <v/>
      </c>
      <c r="AH34" s="28" t="str">
        <f t="shared" si="3"/>
        <v/>
      </c>
      <c r="AI34" s="2" t="str">
        <f t="shared" si="12"/>
        <v/>
      </c>
      <c r="AJ34" s="2" t="str">
        <f t="shared" si="13"/>
        <v/>
      </c>
      <c r="AK34" s="2" t="str">
        <f t="shared" si="4"/>
        <v/>
      </c>
      <c r="AL34" s="2" t="str">
        <f t="shared" si="5"/>
        <v/>
      </c>
      <c r="AM34" s="2" t="str">
        <f t="shared" si="6"/>
        <v>, "connectedTo": ["B2","B5"]</v>
      </c>
      <c r="AN34" s="2" t="str">
        <f t="shared" si="7"/>
        <v>, "assignmentTo": ["AssemblyLine","res01m"]</v>
      </c>
      <c r="AO34" s="2" t="str">
        <f t="shared" si="8"/>
        <v/>
      </c>
      <c r="AP34" s="2" t="str">
        <f t="shared" si="9"/>
        <v/>
      </c>
      <c r="AQ34" s="2" t="str">
        <f t="shared" si="14"/>
        <v/>
      </c>
      <c r="AR34" s="2" t="str">
        <f>IF(U34&lt;&gt;"",CONCATENATE(", ""failureModes"":  [{""TTF"": """,U34,"(",V34,")"",""TTR"": """,W34,"(",X34,")""}]"),"")</f>
        <v>, "failureModes":  [{"TTF": "EXP(4.65289410013028E-07)","TTR": "EXP(1.54320987654321E-06)"}]</v>
      </c>
      <c r="AS34" s="2" t="str">
        <f t="shared" si="10"/>
        <v/>
      </c>
      <c r="AT34" s="2" t="str">
        <f t="shared" si="16"/>
        <v/>
      </c>
      <c r="AU34" s="2" t="str">
        <f t="shared" si="22"/>
        <v/>
      </c>
      <c r="AV34" s="2" t="str">
        <f t="shared" si="18"/>
        <v/>
      </c>
      <c r="AW34" s="2" t="s">
        <v>9</v>
      </c>
      <c r="AX34" s="2" t="str">
        <f t="shared" si="19"/>
        <v>{"id": "M1", "type": "https://w3id.org/ontoeng/factory#MachineTool", "connectedTo": ["B2","B5"], "assignmentTo": ["AssemblyLine","res01m"], "failureModes":  [{"TTF": "EXP(4.65289410013028E-07)","TTR": "EXP(1.54320987654321E-06)"}]}</v>
      </c>
      <c r="AY34" s="10" t="str">
        <f t="shared" si="20"/>
        <v>"default_building","M1"</v>
      </c>
      <c r="AZ34"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v>
      </c>
      <c r="BA34" s="5" t="s">
        <v>1</v>
      </c>
    </row>
    <row r="35" spans="1:53" ht="13.9" customHeight="1" x14ac:dyDescent="0.55000000000000004">
      <c r="A35" s="75" t="s">
        <v>60</v>
      </c>
      <c r="B35" s="20">
        <v>1</v>
      </c>
      <c r="C35" s="1"/>
      <c r="D35" s="43" t="s">
        <v>67</v>
      </c>
      <c r="E35" s="1"/>
      <c r="F35" s="1"/>
      <c r="G35" s="54"/>
      <c r="H35" s="32"/>
      <c r="I35" s="20"/>
      <c r="J35" s="77"/>
      <c r="K35" s="20"/>
      <c r="L35" s="20"/>
      <c r="M35" s="20"/>
      <c r="N35" s="1"/>
      <c r="O35" s="31"/>
      <c r="P35" s="31" t="s">
        <v>62</v>
      </c>
      <c r="Q35" s="75" t="s">
        <v>117</v>
      </c>
      <c r="R35" s="1"/>
      <c r="S35" s="20"/>
      <c r="T35" s="20"/>
      <c r="U35" s="1" t="s">
        <v>145</v>
      </c>
      <c r="V35" s="94">
        <v>1.02030405060708E-6</v>
      </c>
      <c r="W35" s="19" t="s">
        <v>145</v>
      </c>
      <c r="X35" s="94">
        <v>1.68350168350168E-6</v>
      </c>
      <c r="Y35" s="8"/>
      <c r="Z35" s="8"/>
      <c r="AA35" s="8"/>
      <c r="AB35" s="20"/>
      <c r="AC35" s="19"/>
      <c r="AD35" s="9" t="str">
        <f t="shared" si="11"/>
        <v>{"id": "M2"</v>
      </c>
      <c r="AE35" s="2" t="str">
        <f t="shared" ref="AE35:AE66" si="23">IF(C35&lt;&gt;"",CONCATENATE(", """,C$2,""": """,C35,""""),"")</f>
        <v/>
      </c>
      <c r="AF35" s="2" t="str">
        <f t="shared" ref="AF35:AF66" si="24">IF(D35&lt;&gt;"",CONCATENATE(", """,D$2,""": """,D35,""""),"")</f>
        <v>, "type": "https://w3id.org/ontoeng/factory#MachineTool"</v>
      </c>
      <c r="AG35" s="2" t="str">
        <f t="shared" ref="AG35:AG66" si="25">IF(E35&lt;&gt;"",CONCATENATE(", """,E$2,""": """,E35,""""),"")</f>
        <v/>
      </c>
      <c r="AH35" s="28" t="str">
        <f t="shared" si="3"/>
        <v/>
      </c>
      <c r="AI35" s="2" t="str">
        <f t="shared" si="12"/>
        <v/>
      </c>
      <c r="AJ35" s="2" t="str">
        <f t="shared" si="13"/>
        <v/>
      </c>
      <c r="AK35" s="2" t="str">
        <f t="shared" ref="AK35:AK66" si="26">IF(N35&lt;&gt;"",CONCATENATE(", """,N$2,""": """,N35,""""),"")</f>
        <v/>
      </c>
      <c r="AL35" s="2" t="str">
        <f t="shared" ref="AL35:AL66" si="27">IF(O35&lt;&gt;"",CONCATENATE(", """,O$2,""": """,O35,""""),"")</f>
        <v/>
      </c>
      <c r="AM35" s="2" t="str">
        <f t="shared" ref="AM35:AM66" si="28">IF(P35&lt;&gt;"",CONCATENATE(", """,P$2,""": [""",P35,"""]"),"")</f>
        <v>, "connectedTo": ["B3"]</v>
      </c>
      <c r="AN35" s="2" t="str">
        <f t="shared" ref="AN35:AN66" si="29">IF(Q35&lt;&gt;"",CONCATENATE(", """,Q$2,""": [""",Q35,"""]"),"")</f>
        <v>, "assignmentTo": ["AssemblyLine","res02m"]</v>
      </c>
      <c r="AO35" s="2" t="str">
        <f t="shared" ref="AO35:AO66" si="30">IF(R35&lt;&gt;"",CONCATENATE(", """,R$2,""": [""",R35,"""]"),"")</f>
        <v/>
      </c>
      <c r="AP35" s="2" t="str">
        <f t="shared" ref="AP35:AP66" si="31">IF(S35&lt;&gt;"",CONCATENATE(", """,S$2,""": ",S35),"")</f>
        <v/>
      </c>
      <c r="AQ35" s="2" t="str">
        <f t="shared" si="14"/>
        <v/>
      </c>
      <c r="AR35" s="2" t="str">
        <f t="shared" si="15"/>
        <v>, "failureModes":  [{"TTF": "EXP(1.02030405060708E-06)","TTR": "EXP(1.68350168350168E-06)"}]</v>
      </c>
      <c r="AS35" s="2" t="str">
        <f t="shared" ref="AS35:AS66" si="32">IF(Y35&lt;&gt;"",CONCATENATE(", """,Y$2,""": ",Y35),"")</f>
        <v/>
      </c>
      <c r="AT35" s="2" t="str">
        <f t="shared" si="16"/>
        <v/>
      </c>
      <c r="AU35" s="2" t="str">
        <f t="shared" si="22"/>
        <v/>
      </c>
      <c r="AV35" s="2" t="str">
        <f t="shared" si="18"/>
        <v/>
      </c>
      <c r="AW35" s="2" t="s">
        <v>9</v>
      </c>
      <c r="AX35" s="2" t="str">
        <f t="shared" si="19"/>
        <v>{"id": "M2", "type": "https://w3id.org/ontoeng/factory#MachineTool", "connectedTo": ["B3"], "assignmentTo": ["AssemblyLine","res02m"], "failureModes":  [{"TTF": "EXP(1.02030405060708E-06)","TTR": "EXP(1.68350168350168E-06)"}]}</v>
      </c>
      <c r="AY35" s="10" t="str">
        <f t="shared" si="20"/>
        <v>"default_building","M1","M2"</v>
      </c>
      <c r="AZ35"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v>
      </c>
      <c r="BA35" s="5" t="s">
        <v>1</v>
      </c>
    </row>
    <row r="36" spans="1:53" ht="13.9" customHeight="1" x14ac:dyDescent="0.55000000000000004">
      <c r="A36" s="31" t="s">
        <v>61</v>
      </c>
      <c r="B36" s="20">
        <v>1</v>
      </c>
      <c r="C36" s="1"/>
      <c r="D36" s="43" t="s">
        <v>67</v>
      </c>
      <c r="E36" s="1"/>
      <c r="F36" s="1"/>
      <c r="G36" s="20"/>
      <c r="H36" s="32"/>
      <c r="I36" s="32"/>
      <c r="J36" s="32"/>
      <c r="K36" s="32"/>
      <c r="L36" s="32"/>
      <c r="M36" s="32"/>
      <c r="N36" s="1"/>
      <c r="O36" s="31"/>
      <c r="P36" s="33" t="s">
        <v>63</v>
      </c>
      <c r="Q36" s="75" t="s">
        <v>118</v>
      </c>
      <c r="R36" s="31"/>
      <c r="S36" s="32"/>
      <c r="T36" s="32"/>
      <c r="U36" s="31" t="s">
        <v>145</v>
      </c>
      <c r="V36" s="43">
        <v>1.59642401021711E-4</v>
      </c>
      <c r="W36" s="43" t="s">
        <v>145</v>
      </c>
      <c r="X36" s="95">
        <v>5.6458897922312602E-5</v>
      </c>
      <c r="Y36" s="8"/>
      <c r="Z36" s="8"/>
      <c r="AA36" s="8"/>
      <c r="AB36" s="23"/>
      <c r="AC36" s="19"/>
      <c r="AD36" s="9" t="str">
        <f t="shared" si="11"/>
        <v>{"id": "M3"</v>
      </c>
      <c r="AE36" s="2" t="str">
        <f t="shared" si="23"/>
        <v/>
      </c>
      <c r="AF36" s="2" t="str">
        <f t="shared" si="24"/>
        <v>, "type": "https://w3id.org/ontoeng/factory#MachineTool"</v>
      </c>
      <c r="AG36" s="2" t="str">
        <f t="shared" si="25"/>
        <v/>
      </c>
      <c r="AH36" s="28" t="str">
        <f t="shared" si="3"/>
        <v/>
      </c>
      <c r="AI36" s="2" t="str">
        <f t="shared" si="12"/>
        <v/>
      </c>
      <c r="AJ36" s="2" t="str">
        <f t="shared" si="13"/>
        <v/>
      </c>
      <c r="AK36" s="2" t="str">
        <f t="shared" si="26"/>
        <v/>
      </c>
      <c r="AL36" s="2" t="str">
        <f t="shared" si="27"/>
        <v/>
      </c>
      <c r="AM36" s="2" t="str">
        <f t="shared" si="28"/>
        <v>, "connectedTo": ["B4"]</v>
      </c>
      <c r="AN36" s="2" t="str">
        <f t="shared" si="29"/>
        <v>, "assignmentTo": ["AssemblyLine","res03m"]</v>
      </c>
      <c r="AO36" s="2" t="str">
        <f t="shared" si="30"/>
        <v/>
      </c>
      <c r="AP36" s="2" t="str">
        <f t="shared" si="31"/>
        <v/>
      </c>
      <c r="AQ36" s="2" t="str">
        <f t="shared" si="14"/>
        <v/>
      </c>
      <c r="AR36" s="2" t="str">
        <f t="shared" si="15"/>
        <v>, "failureModes":  [{"TTF": "EXP(0.000159642401021711)","TTR": "EXP(5.64588979223126E-05)"}]</v>
      </c>
      <c r="AS36" s="2" t="str">
        <f t="shared" si="32"/>
        <v/>
      </c>
      <c r="AT36" s="2" t="str">
        <f t="shared" si="16"/>
        <v/>
      </c>
      <c r="AU36" s="2" t="str">
        <f t="shared" si="22"/>
        <v/>
      </c>
      <c r="AV36" s="2" t="str">
        <f>IF(AB36&lt;&gt;"",CONCATENATE(", """,AB$2,""": [",AB36,"]"),"")</f>
        <v/>
      </c>
      <c r="AW36" s="2" t="s">
        <v>9</v>
      </c>
      <c r="AX36" s="2" t="str">
        <f t="shared" si="19"/>
        <v>{"id": "M3", "type": "https://w3id.org/ontoeng/factory#MachineTool", "connectedTo": ["B4"], "assignmentTo": ["AssemblyLine","res03m"], "failureModes":  [{"TTF": "EXP(0.000159642401021711)","TTR": "EXP(5.64588979223126E-05)"}]}</v>
      </c>
      <c r="AY36" s="10" t="str">
        <f t="shared" si="20"/>
        <v>"default_building","M1","M2","M3"</v>
      </c>
      <c r="AZ36"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v>
      </c>
      <c r="BA36" s="5" t="s">
        <v>1</v>
      </c>
    </row>
    <row r="37" spans="1:53" ht="13.9" customHeight="1" x14ac:dyDescent="0.55000000000000004">
      <c r="A37" s="31" t="s">
        <v>80</v>
      </c>
      <c r="B37" s="20">
        <v>1</v>
      </c>
      <c r="C37" s="1"/>
      <c r="D37" s="43" t="s">
        <v>67</v>
      </c>
      <c r="E37" s="1"/>
      <c r="F37" s="1"/>
      <c r="G37" s="20"/>
      <c r="H37" s="32"/>
      <c r="I37" s="32"/>
      <c r="J37" s="32"/>
      <c r="K37" s="20"/>
      <c r="L37" s="20"/>
      <c r="M37" s="20"/>
      <c r="N37" s="1"/>
      <c r="O37" s="31"/>
      <c r="P37" s="33" t="s">
        <v>85</v>
      </c>
      <c r="Q37" s="75" t="s">
        <v>119</v>
      </c>
      <c r="R37" s="31"/>
      <c r="S37" s="32"/>
      <c r="T37" s="32"/>
      <c r="U37" s="31" t="s">
        <v>145</v>
      </c>
      <c r="V37" s="95">
        <v>3.0659798871719399E-5</v>
      </c>
      <c r="W37" s="43" t="s">
        <v>145</v>
      </c>
      <c r="X37" s="95">
        <v>1.6103059581320399E-5</v>
      </c>
      <c r="Y37" s="8"/>
      <c r="Z37" s="8"/>
      <c r="AA37" s="8"/>
      <c r="AB37" s="8"/>
      <c r="AC37" s="19"/>
      <c r="AD37" s="9" t="str">
        <f t="shared" si="11"/>
        <v>{"id": "M4"</v>
      </c>
      <c r="AE37" s="2" t="str">
        <f t="shared" si="23"/>
        <v/>
      </c>
      <c r="AF37" s="2" t="str">
        <f t="shared" si="24"/>
        <v>, "type": "https://w3id.org/ontoeng/factory#MachineTool"</v>
      </c>
      <c r="AG37" s="2" t="str">
        <f t="shared" si="25"/>
        <v/>
      </c>
      <c r="AH37" s="28" t="str">
        <f t="shared" si="3"/>
        <v/>
      </c>
      <c r="AI37" s="2" t="str">
        <f t="shared" si="12"/>
        <v/>
      </c>
      <c r="AJ37" s="2" t="str">
        <f t="shared" si="13"/>
        <v/>
      </c>
      <c r="AK37" s="2" t="str">
        <f t="shared" si="26"/>
        <v/>
      </c>
      <c r="AL37" s="2" t="str">
        <f t="shared" si="27"/>
        <v/>
      </c>
      <c r="AM37" s="2" t="str">
        <f t="shared" si="28"/>
        <v>, "connectedTo": ["B7"]</v>
      </c>
      <c r="AN37" s="2" t="str">
        <f t="shared" si="29"/>
        <v>, "assignmentTo": ["AssemblyLine","res04m"]</v>
      </c>
      <c r="AO37" s="2" t="str">
        <f t="shared" si="30"/>
        <v/>
      </c>
      <c r="AP37" s="2" t="str">
        <f t="shared" si="31"/>
        <v/>
      </c>
      <c r="AQ37" s="2" t="str">
        <f t="shared" si="14"/>
        <v/>
      </c>
      <c r="AR37" s="2" t="str">
        <f t="shared" si="15"/>
        <v>, "failureModes":  [{"TTF": "EXP(3.06597988717194E-05)","TTR": "EXP(1.61030595813204E-05)"}]</v>
      </c>
      <c r="AS37" s="2" t="str">
        <f t="shared" si="32"/>
        <v/>
      </c>
      <c r="AT37" s="2" t="str">
        <f t="shared" si="16"/>
        <v/>
      </c>
      <c r="AU37" s="2" t="str">
        <f t="shared" si="22"/>
        <v/>
      </c>
      <c r="AV37" s="2" t="str">
        <f t="shared" ref="AV37:AV100" si="33">IF(AB37&lt;&gt;"",CONCATENATE(", """,AB$2,""": [",AB37,"]"),"")</f>
        <v/>
      </c>
      <c r="AW37" s="2" t="s">
        <v>9</v>
      </c>
      <c r="AX37" s="2" t="str">
        <f t="shared" si="19"/>
        <v>{"id": "M4", "type": "https://w3id.org/ontoeng/factory#MachineTool", "connectedTo": ["B7"], "assignmentTo": ["AssemblyLine","res04m"], "failureModes":  [{"TTF": "EXP(3.06597988717194E-05)","TTR": "EXP(1.61030595813204E-05)"}]}</v>
      </c>
      <c r="AY37" s="10" t="str">
        <f t="shared" si="20"/>
        <v>"default_building","M1","M2","M3","M4"</v>
      </c>
      <c r="AZ37"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v>
      </c>
      <c r="BA37" s="5" t="s">
        <v>1</v>
      </c>
    </row>
    <row r="38" spans="1:53" ht="13.9" customHeight="1" x14ac:dyDescent="0.55000000000000004">
      <c r="A38" s="31" t="s">
        <v>81</v>
      </c>
      <c r="B38" s="20">
        <v>1</v>
      </c>
      <c r="C38" s="38"/>
      <c r="D38" s="43" t="s">
        <v>67</v>
      </c>
      <c r="E38" s="31"/>
      <c r="F38" s="31"/>
      <c r="G38" s="20"/>
      <c r="H38" s="32"/>
      <c r="I38" s="32"/>
      <c r="J38" s="32"/>
      <c r="K38" s="32"/>
      <c r="L38" s="20"/>
      <c r="M38" s="32"/>
      <c r="N38" s="1"/>
      <c r="O38" s="31"/>
      <c r="P38" s="33" t="s">
        <v>65</v>
      </c>
      <c r="Q38" s="75" t="s">
        <v>120</v>
      </c>
      <c r="R38" s="31"/>
      <c r="S38" s="32"/>
      <c r="T38" s="32"/>
      <c r="U38" s="31" t="s">
        <v>145</v>
      </c>
      <c r="V38" s="95">
        <v>4.3624307464118999E-7</v>
      </c>
      <c r="W38" s="43" t="s">
        <v>145</v>
      </c>
      <c r="X38" s="95">
        <v>1.42450142450142E-6</v>
      </c>
      <c r="Y38" s="8"/>
      <c r="Z38" s="8"/>
      <c r="AA38" s="8"/>
      <c r="AB38" s="8"/>
      <c r="AC38" s="23"/>
      <c r="AD38" s="9" t="str">
        <f t="shared" si="11"/>
        <v>{"id": "M5"</v>
      </c>
      <c r="AE38" s="2" t="str">
        <f t="shared" si="23"/>
        <v/>
      </c>
      <c r="AF38" s="2" t="str">
        <f t="shared" si="24"/>
        <v>, "type": "https://w3id.org/ontoeng/factory#MachineTool"</v>
      </c>
      <c r="AG38" s="2" t="str">
        <f t="shared" si="25"/>
        <v/>
      </c>
      <c r="AH38" s="28" t="str">
        <f t="shared" si="3"/>
        <v/>
      </c>
      <c r="AI38" s="2" t="str">
        <f t="shared" si="12"/>
        <v/>
      </c>
      <c r="AJ38" s="2" t="str">
        <f t="shared" si="13"/>
        <v/>
      </c>
      <c r="AK38" s="2" t="str">
        <f t="shared" si="26"/>
        <v/>
      </c>
      <c r="AL38" s="2" t="str">
        <f t="shared" si="27"/>
        <v/>
      </c>
      <c r="AM38" s="2" t="str">
        <f t="shared" si="28"/>
        <v>, "connectedTo": ["B6"]</v>
      </c>
      <c r="AN38" s="2" t="str">
        <f t="shared" si="29"/>
        <v>, "assignmentTo": ["AssemblyLine","res05m"]</v>
      </c>
      <c r="AO38" s="2" t="str">
        <f t="shared" si="30"/>
        <v/>
      </c>
      <c r="AP38" s="2" t="str">
        <f t="shared" si="31"/>
        <v/>
      </c>
      <c r="AQ38" s="2" t="str">
        <f t="shared" si="14"/>
        <v/>
      </c>
      <c r="AR38" s="2" t="str">
        <f t="shared" si="15"/>
        <v>, "failureModes":  [{"TTF": "EXP(4.3624307464119E-07)","TTR": "EXP(1.42450142450142E-06)"}]</v>
      </c>
      <c r="AS38" s="2" t="str">
        <f t="shared" si="32"/>
        <v/>
      </c>
      <c r="AT38" s="2" t="str">
        <f t="shared" si="16"/>
        <v/>
      </c>
      <c r="AU38" s="2" t="str">
        <f t="shared" si="22"/>
        <v/>
      </c>
      <c r="AV38" s="2" t="str">
        <f t="shared" si="33"/>
        <v/>
      </c>
      <c r="AW38" s="2" t="s">
        <v>9</v>
      </c>
      <c r="AX38" s="2" t="str">
        <f t="shared" si="19"/>
        <v>{"id": "M5", "type": "https://w3id.org/ontoeng/factory#MachineTool", "connectedTo": ["B6"], "assignmentTo": ["AssemblyLine","res05m"], "failureModes":  [{"TTF": "EXP(4.3624307464119E-07)","TTR": "EXP(1.42450142450142E-06)"}]}</v>
      </c>
      <c r="AY38" s="10" t="str">
        <f t="shared" si="20"/>
        <v>"default_building","M1","M2","M3","M4","M5"</v>
      </c>
      <c r="AZ38"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v>
      </c>
      <c r="BA38" s="5" t="s">
        <v>1</v>
      </c>
    </row>
    <row r="39" spans="1:53" ht="13.9" customHeight="1" x14ac:dyDescent="0.55000000000000004">
      <c r="A39" s="31" t="s">
        <v>82</v>
      </c>
      <c r="B39" s="20">
        <v>1</v>
      </c>
      <c r="C39" s="1"/>
      <c r="D39" s="43" t="s">
        <v>67</v>
      </c>
      <c r="E39" s="1"/>
      <c r="F39" s="1"/>
      <c r="G39" s="20"/>
      <c r="H39" s="20"/>
      <c r="I39" s="32"/>
      <c r="J39" s="32"/>
      <c r="K39" s="20"/>
      <c r="L39" s="20"/>
      <c r="M39" s="20"/>
      <c r="N39" s="1"/>
      <c r="O39" s="31"/>
      <c r="P39" s="33" t="s">
        <v>85</v>
      </c>
      <c r="Q39" s="75" t="s">
        <v>121</v>
      </c>
      <c r="R39" s="31"/>
      <c r="S39" s="32"/>
      <c r="T39" s="32"/>
      <c r="U39" s="31" t="s">
        <v>145</v>
      </c>
      <c r="V39" s="43">
        <v>3.0525030525030498E-4</v>
      </c>
      <c r="W39" s="43" t="s">
        <v>145</v>
      </c>
      <c r="X39" s="43">
        <v>3.3875338753387501E-4</v>
      </c>
      <c r="Y39" s="8"/>
      <c r="Z39" s="8"/>
      <c r="AA39" s="8"/>
      <c r="AB39" s="8"/>
      <c r="AC39" s="19"/>
      <c r="AD39" s="9" t="str">
        <f t="shared" si="11"/>
        <v>{"id": "M6"</v>
      </c>
      <c r="AE39" s="2" t="str">
        <f t="shared" si="23"/>
        <v/>
      </c>
      <c r="AF39" s="2" t="str">
        <f t="shared" si="24"/>
        <v>, "type": "https://w3id.org/ontoeng/factory#MachineTool"</v>
      </c>
      <c r="AG39" s="2" t="str">
        <f t="shared" si="25"/>
        <v/>
      </c>
      <c r="AH39" s="28" t="str">
        <f t="shared" si="3"/>
        <v/>
      </c>
      <c r="AI39" s="2" t="str">
        <f t="shared" si="12"/>
        <v/>
      </c>
      <c r="AJ39" s="2" t="str">
        <f t="shared" si="13"/>
        <v/>
      </c>
      <c r="AK39" s="2" t="str">
        <f t="shared" si="26"/>
        <v/>
      </c>
      <c r="AL39" s="2" t="str">
        <f t="shared" si="27"/>
        <v/>
      </c>
      <c r="AM39" s="2" t="str">
        <f t="shared" si="28"/>
        <v>, "connectedTo": ["B7"]</v>
      </c>
      <c r="AN39" s="2" t="str">
        <f t="shared" si="29"/>
        <v>, "assignmentTo": ["AssemblyLine","res06m"]</v>
      </c>
      <c r="AO39" s="2" t="str">
        <f t="shared" si="30"/>
        <v/>
      </c>
      <c r="AP39" s="2" t="str">
        <f t="shared" si="31"/>
        <v/>
      </c>
      <c r="AQ39" s="2" t="str">
        <f t="shared" si="14"/>
        <v/>
      </c>
      <c r="AR39" s="2" t="str">
        <f t="shared" si="15"/>
        <v>, "failureModes":  [{"TTF": "EXP(0.000305250305250305)","TTR": "EXP(0.000338753387533875)"}]</v>
      </c>
      <c r="AS39" s="2" t="str">
        <f t="shared" si="32"/>
        <v/>
      </c>
      <c r="AT39" s="2" t="str">
        <f t="shared" si="16"/>
        <v/>
      </c>
      <c r="AU39" s="2" t="str">
        <f t="shared" si="22"/>
        <v/>
      </c>
      <c r="AV39" s="2" t="str">
        <f t="shared" si="33"/>
        <v/>
      </c>
      <c r="AW39" s="2" t="s">
        <v>9</v>
      </c>
      <c r="AX39" s="2" t="str">
        <f t="shared" si="19"/>
        <v>{"id": "M6", "type": "https://w3id.org/ontoeng/factory#MachineTool", "connectedTo": ["B7"], "assignmentTo": ["AssemblyLine","res06m"], "failureModes":  [{"TTF": "EXP(0.000305250305250305)","TTR": "EXP(0.000338753387533875)"}]}</v>
      </c>
      <c r="AY39" s="10" t="str">
        <f t="shared" si="20"/>
        <v>"default_building","M1","M2","M3","M4","M5","M6"</v>
      </c>
      <c r="AZ39"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v>
      </c>
      <c r="BA39" s="5" t="s">
        <v>1</v>
      </c>
    </row>
    <row r="40" spans="1:53" ht="13.9" customHeight="1" x14ac:dyDescent="0.55000000000000004">
      <c r="A40" s="31" t="s">
        <v>83</v>
      </c>
      <c r="B40" s="20">
        <v>1</v>
      </c>
      <c r="C40" s="38"/>
      <c r="D40" s="43" t="s">
        <v>67</v>
      </c>
      <c r="E40" s="31"/>
      <c r="F40" s="1"/>
      <c r="G40" s="20"/>
      <c r="H40" s="20"/>
      <c r="I40" s="32"/>
      <c r="J40" s="32"/>
      <c r="K40" s="20"/>
      <c r="L40" s="20"/>
      <c r="M40" s="20"/>
      <c r="N40" s="1"/>
      <c r="O40" s="31"/>
      <c r="P40" s="33" t="s">
        <v>86</v>
      </c>
      <c r="Q40" s="75" t="s">
        <v>122</v>
      </c>
      <c r="R40" s="31"/>
      <c r="S40" s="32"/>
      <c r="T40" s="32"/>
      <c r="U40" s="31" t="s">
        <v>145</v>
      </c>
      <c r="V40" s="95">
        <v>2.8373623879241899E-5</v>
      </c>
      <c r="W40" s="43" t="s">
        <v>145</v>
      </c>
      <c r="X40" s="95">
        <v>2.08855472013367E-5</v>
      </c>
      <c r="Y40" s="31"/>
      <c r="Z40" s="31"/>
      <c r="AA40" s="31"/>
      <c r="AB40" s="8"/>
      <c r="AC40" s="19"/>
      <c r="AD40" s="9" t="str">
        <f t="shared" si="11"/>
        <v>{"id": "M7"</v>
      </c>
      <c r="AE40" s="2" t="str">
        <f t="shared" si="23"/>
        <v/>
      </c>
      <c r="AF40" s="2" t="str">
        <f t="shared" si="24"/>
        <v>, "type": "https://w3id.org/ontoeng/factory#MachineTool"</v>
      </c>
      <c r="AG40" s="2" t="str">
        <f t="shared" si="25"/>
        <v/>
      </c>
      <c r="AH40" s="28" t="str">
        <f t="shared" si="3"/>
        <v/>
      </c>
      <c r="AI40" s="2" t="str">
        <f t="shared" si="12"/>
        <v/>
      </c>
      <c r="AJ40" s="2" t="str">
        <f t="shared" si="13"/>
        <v/>
      </c>
      <c r="AK40" s="2" t="str">
        <f t="shared" si="26"/>
        <v/>
      </c>
      <c r="AL40" s="2" t="str">
        <f t="shared" si="27"/>
        <v/>
      </c>
      <c r="AM40" s="2" t="str">
        <f t="shared" si="28"/>
        <v>, "connectedTo": ["B8"]</v>
      </c>
      <c r="AN40" s="2" t="str">
        <f t="shared" si="29"/>
        <v>, "assignmentTo": ["AssemblyLine","res07m"]</v>
      </c>
      <c r="AO40" s="2" t="str">
        <f t="shared" si="30"/>
        <v/>
      </c>
      <c r="AP40" s="2" t="str">
        <f t="shared" si="31"/>
        <v/>
      </c>
      <c r="AQ40" s="2" t="str">
        <f t="shared" si="14"/>
        <v/>
      </c>
      <c r="AR40" s="2" t="str">
        <f t="shared" si="15"/>
        <v>, "failureModes":  [{"TTF": "EXP(2.83736238792419E-05)","TTR": "EXP(2.08855472013367E-05)"}]</v>
      </c>
      <c r="AS40" s="2" t="str">
        <f t="shared" si="32"/>
        <v/>
      </c>
      <c r="AT40" s="2" t="str">
        <f t="shared" si="16"/>
        <v/>
      </c>
      <c r="AU40" s="2" t="str">
        <f t="shared" si="22"/>
        <v/>
      </c>
      <c r="AV40" s="2" t="str">
        <f t="shared" si="33"/>
        <v/>
      </c>
      <c r="AW40" s="2" t="s">
        <v>9</v>
      </c>
      <c r="AX40" s="2" t="str">
        <f t="shared" si="19"/>
        <v>{"id": "M7", "type": "https://w3id.org/ontoeng/factory#MachineTool", "connectedTo": ["B8"], "assignmentTo": ["AssemblyLine","res07m"], "failureModes":  [{"TTF": "EXP(2.83736238792419E-05)","TTR": "EXP(2.08855472013367E-05)"}]}</v>
      </c>
      <c r="AY40" s="10" t="str">
        <f t="shared" si="20"/>
        <v>"default_building","M1","M2","M3","M4","M5","M6","M7"</v>
      </c>
      <c r="AZ40"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v>
      </c>
      <c r="BA40" s="5" t="s">
        <v>1</v>
      </c>
    </row>
    <row r="41" spans="1:53" ht="13.9" customHeight="1" x14ac:dyDescent="0.55000000000000004">
      <c r="A41" s="31" t="s">
        <v>84</v>
      </c>
      <c r="B41" s="20">
        <v>1</v>
      </c>
      <c r="C41" s="38"/>
      <c r="D41" s="43" t="s">
        <v>67</v>
      </c>
      <c r="E41" s="31"/>
      <c r="F41" s="31"/>
      <c r="G41" s="32"/>
      <c r="H41" s="32"/>
      <c r="I41" s="32"/>
      <c r="J41" s="78"/>
      <c r="K41" s="32"/>
      <c r="L41" s="32"/>
      <c r="M41" s="31"/>
      <c r="N41" s="31"/>
      <c r="O41" s="31"/>
      <c r="P41" s="33" t="s">
        <v>140</v>
      </c>
      <c r="Q41" s="75" t="s">
        <v>123</v>
      </c>
      <c r="R41" s="31"/>
      <c r="S41" s="32"/>
      <c r="T41" s="32"/>
      <c r="U41" s="31" t="s">
        <v>145</v>
      </c>
      <c r="V41" s="95">
        <v>8.3984210968338E-7</v>
      </c>
      <c r="W41" s="43" t="s">
        <v>145</v>
      </c>
      <c r="X41" s="95">
        <v>1.85185185185185E-6</v>
      </c>
      <c r="Y41" s="31"/>
      <c r="Z41" s="31"/>
      <c r="AA41" s="31"/>
      <c r="AB41" s="8"/>
      <c r="AC41" s="19"/>
      <c r="AD41" s="9" t="str">
        <f t="shared" si="11"/>
        <v>{"id": "M8"</v>
      </c>
      <c r="AE41" s="2" t="str">
        <f t="shared" si="23"/>
        <v/>
      </c>
      <c r="AF41" s="2" t="str">
        <f t="shared" si="24"/>
        <v>, "type": "https://w3id.org/ontoeng/factory#MachineTool"</v>
      </c>
      <c r="AG41" s="2" t="str">
        <f t="shared" si="25"/>
        <v/>
      </c>
      <c r="AH41" s="28" t="str">
        <f t="shared" si="3"/>
        <v/>
      </c>
      <c r="AI41" s="2" t="str">
        <f t="shared" si="12"/>
        <v/>
      </c>
      <c r="AJ41" s="2" t="str">
        <f t="shared" si="13"/>
        <v/>
      </c>
      <c r="AK41" s="2" t="str">
        <f t="shared" si="26"/>
        <v/>
      </c>
      <c r="AL41" s="2" t="str">
        <f t="shared" si="27"/>
        <v/>
      </c>
      <c r="AM41" s="2" t="str">
        <f t="shared" si="28"/>
        <v>, "connectedTo": ["B9"]</v>
      </c>
      <c r="AN41" s="2" t="str">
        <f t="shared" si="29"/>
        <v>, "assignmentTo": ["AssemblyLine","res08m"]</v>
      </c>
      <c r="AO41" s="2" t="str">
        <f t="shared" si="30"/>
        <v/>
      </c>
      <c r="AP41" s="2" t="str">
        <f t="shared" si="31"/>
        <v/>
      </c>
      <c r="AQ41" s="2" t="str">
        <f t="shared" si="14"/>
        <v/>
      </c>
      <c r="AR41" s="2" t="str">
        <f t="shared" si="15"/>
        <v>, "failureModes":  [{"TTF": "EXP(8.3984210968338E-07)","TTR": "EXP(1.85185185185185E-06)"}]</v>
      </c>
      <c r="AS41" s="2" t="str">
        <f t="shared" si="32"/>
        <v/>
      </c>
      <c r="AT41" s="2" t="str">
        <f t="shared" si="16"/>
        <v/>
      </c>
      <c r="AU41" s="2" t="str">
        <f t="shared" si="22"/>
        <v/>
      </c>
      <c r="AV41" s="2" t="str">
        <f t="shared" si="33"/>
        <v/>
      </c>
      <c r="AW41" s="2" t="s">
        <v>9</v>
      </c>
      <c r="AX41" s="2" t="str">
        <f t="shared" si="19"/>
        <v>{"id": "M8", "type": "https://w3id.org/ontoeng/factory#MachineTool", "connectedTo": ["B9"], "assignmentTo": ["AssemblyLine","res08m"], "failureModes":  [{"TTF": "EXP(8.3984210968338E-07)","TTR": "EXP(1.85185185185185E-06)"}]}</v>
      </c>
      <c r="AY41" s="10" t="str">
        <f t="shared" si="20"/>
        <v>"default_building","M1","M2","M3","M4","M5","M6","M7","M8"</v>
      </c>
      <c r="AZ41"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v>
      </c>
      <c r="BA41" s="5" t="s">
        <v>1</v>
      </c>
    </row>
    <row r="42" spans="1:53" ht="13.9" customHeight="1" x14ac:dyDescent="0.55000000000000004">
      <c r="A42" s="31" t="s">
        <v>57</v>
      </c>
      <c r="B42" s="20">
        <v>1</v>
      </c>
      <c r="C42" s="1"/>
      <c r="D42" s="43" t="s">
        <v>68</v>
      </c>
      <c r="E42" s="1"/>
      <c r="F42" s="1"/>
      <c r="G42" s="20"/>
      <c r="H42" s="32"/>
      <c r="I42" s="32"/>
      <c r="J42" s="32"/>
      <c r="K42" s="20"/>
      <c r="L42" s="20"/>
      <c r="M42" s="20"/>
      <c r="N42" s="1"/>
      <c r="O42" s="31"/>
      <c r="P42" s="33" t="s">
        <v>59</v>
      </c>
      <c r="Q42" s="75" t="s">
        <v>71</v>
      </c>
      <c r="R42" s="31"/>
      <c r="S42" s="32"/>
      <c r="T42" s="32" t="s">
        <v>137</v>
      </c>
      <c r="U42" s="31"/>
      <c r="V42" s="43"/>
      <c r="W42" s="43"/>
      <c r="X42" s="43"/>
      <c r="Y42" s="31"/>
      <c r="Z42" s="31"/>
      <c r="AA42" s="31"/>
      <c r="AB42" s="20"/>
      <c r="AC42" s="19"/>
      <c r="AD42" s="9" t="str">
        <f t="shared" si="11"/>
        <v>{"id": "B1"</v>
      </c>
      <c r="AE42" s="2" t="str">
        <f t="shared" si="23"/>
        <v/>
      </c>
      <c r="AF42" s="2" t="str">
        <f t="shared" si="24"/>
        <v>, "type": "https://w3id.org/ontoeng/factory#BufferElement"</v>
      </c>
      <c r="AG42" s="2" t="str">
        <f t="shared" si="25"/>
        <v/>
      </c>
      <c r="AH42" s="28" t="str">
        <f t="shared" si="3"/>
        <v/>
      </c>
      <c r="AI42" s="2" t="str">
        <f t="shared" si="12"/>
        <v/>
      </c>
      <c r="AJ42" s="2" t="str">
        <f t="shared" si="13"/>
        <v/>
      </c>
      <c r="AK42" s="2" t="str">
        <f t="shared" si="26"/>
        <v/>
      </c>
      <c r="AL42" s="2" t="str">
        <f t="shared" si="27"/>
        <v/>
      </c>
      <c r="AM42" s="2" t="str">
        <f t="shared" si="28"/>
        <v>, "connectedTo": ["M1"]</v>
      </c>
      <c r="AN42" s="2" t="str">
        <f t="shared" si="29"/>
        <v>, "assignmentTo": ["AssemblyLine"]</v>
      </c>
      <c r="AO42" s="2" t="str">
        <f t="shared" si="30"/>
        <v/>
      </c>
      <c r="AP42" s="2" t="str">
        <f t="shared" si="31"/>
        <v/>
      </c>
      <c r="AQ42" s="2" t="str">
        <f t="shared" si="14"/>
        <v>, "properties": {"capacity": 50}</v>
      </c>
      <c r="AR42" s="2" t="str">
        <f t="shared" si="15"/>
        <v/>
      </c>
      <c r="AS42" s="2" t="str">
        <f t="shared" si="32"/>
        <v/>
      </c>
      <c r="AT42" s="2" t="str">
        <f t="shared" si="16"/>
        <v/>
      </c>
      <c r="AU42" s="2" t="str">
        <f t="shared" si="22"/>
        <v/>
      </c>
      <c r="AV42" s="2" t="str">
        <f t="shared" si="33"/>
        <v/>
      </c>
      <c r="AW42" s="2" t="s">
        <v>9</v>
      </c>
      <c r="AX42" s="2" t="str">
        <f t="shared" si="19"/>
        <v>{"id": "B1", "type": "https://w3id.org/ontoeng/factory#BufferElement", "connectedTo": ["M1"], "assignmentTo": ["AssemblyLine"], "properties": {"capacity": 50}}</v>
      </c>
      <c r="AY42" s="10" t="str">
        <f t="shared" si="20"/>
        <v>"default_building","M1","M2","M3","M4","M5","M6","M7","M8","B1"</v>
      </c>
      <c r="AZ42"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v>
      </c>
      <c r="BA42" s="5" t="s">
        <v>1</v>
      </c>
    </row>
    <row r="43" spans="1:53" ht="13.9" customHeight="1" x14ac:dyDescent="0.55000000000000004">
      <c r="A43" s="31" t="s">
        <v>58</v>
      </c>
      <c r="B43" s="20">
        <v>1</v>
      </c>
      <c r="C43" s="38"/>
      <c r="D43" s="43" t="s">
        <v>68</v>
      </c>
      <c r="E43" s="31"/>
      <c r="F43" s="31"/>
      <c r="G43" s="20"/>
      <c r="H43" s="32"/>
      <c r="I43" s="32"/>
      <c r="J43" s="32"/>
      <c r="K43" s="32"/>
      <c r="L43" s="20"/>
      <c r="M43" s="32"/>
      <c r="N43" s="1"/>
      <c r="O43" s="31"/>
      <c r="P43" s="33" t="s">
        <v>60</v>
      </c>
      <c r="Q43" s="75" t="s">
        <v>71</v>
      </c>
      <c r="R43" s="31"/>
      <c r="S43" s="32"/>
      <c r="T43" s="32" t="s">
        <v>132</v>
      </c>
      <c r="U43" s="31"/>
      <c r="V43" s="43"/>
      <c r="W43" s="43"/>
      <c r="X43" s="43"/>
      <c r="Y43" s="31"/>
      <c r="Z43" s="31"/>
      <c r="AA43" s="31"/>
      <c r="AB43" s="20"/>
      <c r="AC43" s="19"/>
      <c r="AD43" s="9" t="str">
        <f t="shared" si="11"/>
        <v>{"id": "B2"</v>
      </c>
      <c r="AE43" s="2" t="str">
        <f t="shared" si="23"/>
        <v/>
      </c>
      <c r="AF43" s="2" t="str">
        <f t="shared" si="24"/>
        <v>, "type": "https://w3id.org/ontoeng/factory#BufferElement"</v>
      </c>
      <c r="AG43" s="2" t="str">
        <f t="shared" si="25"/>
        <v/>
      </c>
      <c r="AH43" s="28" t="str">
        <f t="shared" si="3"/>
        <v/>
      </c>
      <c r="AI43" s="2" t="str">
        <f t="shared" si="12"/>
        <v/>
      </c>
      <c r="AJ43" s="2" t="str">
        <f t="shared" si="13"/>
        <v/>
      </c>
      <c r="AK43" s="2" t="str">
        <f t="shared" si="26"/>
        <v/>
      </c>
      <c r="AL43" s="2" t="str">
        <f t="shared" si="27"/>
        <v/>
      </c>
      <c r="AM43" s="2" t="str">
        <f t="shared" si="28"/>
        <v>, "connectedTo": ["M2"]</v>
      </c>
      <c r="AN43" s="2" t="str">
        <f t="shared" si="29"/>
        <v>, "assignmentTo": ["AssemblyLine"]</v>
      </c>
      <c r="AO43" s="2" t="str">
        <f t="shared" si="30"/>
        <v/>
      </c>
      <c r="AP43" s="2" t="str">
        <f t="shared" si="31"/>
        <v/>
      </c>
      <c r="AQ43" s="2" t="str">
        <f t="shared" si="14"/>
        <v>, "properties": {"capacity": 6}</v>
      </c>
      <c r="AR43" s="2" t="str">
        <f t="shared" si="15"/>
        <v/>
      </c>
      <c r="AS43" s="2" t="str">
        <f t="shared" si="32"/>
        <v/>
      </c>
      <c r="AT43" s="2" t="str">
        <f t="shared" si="16"/>
        <v/>
      </c>
      <c r="AU43" s="2" t="str">
        <f t="shared" si="22"/>
        <v/>
      </c>
      <c r="AV43" s="2" t="str">
        <f t="shared" si="33"/>
        <v/>
      </c>
      <c r="AW43" s="2" t="s">
        <v>9</v>
      </c>
      <c r="AX43" s="2" t="str">
        <f t="shared" si="19"/>
        <v>{"id": "B2", "type": "https://w3id.org/ontoeng/factory#BufferElement", "connectedTo": ["M2"], "assignmentTo": ["AssemblyLine"], "properties": {"capacity": 6}}</v>
      </c>
      <c r="AY43" s="10" t="str">
        <f t="shared" si="20"/>
        <v>"default_building","M1","M2","M3","M4","M5","M6","M7","M8","B1","B2"</v>
      </c>
      <c r="AZ43"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v>
      </c>
      <c r="BA43" s="5" t="s">
        <v>1</v>
      </c>
    </row>
    <row r="44" spans="1:53" ht="13.9" customHeight="1" x14ac:dyDescent="0.55000000000000004">
      <c r="A44" s="31" t="s">
        <v>62</v>
      </c>
      <c r="B44" s="20">
        <v>1</v>
      </c>
      <c r="C44" s="1"/>
      <c r="D44" s="43" t="s">
        <v>68</v>
      </c>
      <c r="E44" s="1"/>
      <c r="F44" s="1"/>
      <c r="G44" s="20"/>
      <c r="H44" s="20"/>
      <c r="I44" s="32"/>
      <c r="J44" s="32"/>
      <c r="K44" s="20"/>
      <c r="L44" s="20"/>
      <c r="M44" s="20"/>
      <c r="N44" s="1"/>
      <c r="O44" s="31"/>
      <c r="P44" s="33" t="s">
        <v>61</v>
      </c>
      <c r="Q44" s="75" t="s">
        <v>71</v>
      </c>
      <c r="R44" s="31"/>
      <c r="S44" s="32"/>
      <c r="T44" s="32" t="s">
        <v>153</v>
      </c>
      <c r="U44" s="31"/>
      <c r="V44" s="43"/>
      <c r="W44" s="43"/>
      <c r="X44" s="43"/>
      <c r="Y44" s="31"/>
      <c r="Z44" s="31"/>
      <c r="AA44" s="31"/>
      <c r="AB44" s="20"/>
      <c r="AC44" s="19"/>
      <c r="AD44" s="9" t="str">
        <f t="shared" si="11"/>
        <v>{"id": "B3"</v>
      </c>
      <c r="AE44" s="2" t="str">
        <f t="shared" si="23"/>
        <v/>
      </c>
      <c r="AF44" s="2" t="str">
        <f t="shared" si="24"/>
        <v>, "type": "https://w3id.org/ontoeng/factory#BufferElement"</v>
      </c>
      <c r="AG44" s="2" t="str">
        <f t="shared" si="25"/>
        <v/>
      </c>
      <c r="AH44" s="28" t="str">
        <f t="shared" si="3"/>
        <v/>
      </c>
      <c r="AI44" s="2" t="str">
        <f t="shared" si="12"/>
        <v/>
      </c>
      <c r="AJ44" s="2" t="str">
        <f t="shared" si="13"/>
        <v/>
      </c>
      <c r="AK44" s="2" t="str">
        <f t="shared" si="26"/>
        <v/>
      </c>
      <c r="AL44" s="2" t="str">
        <f t="shared" si="27"/>
        <v/>
      </c>
      <c r="AM44" s="2" t="str">
        <f t="shared" si="28"/>
        <v>, "connectedTo": ["M3"]</v>
      </c>
      <c r="AN44" s="2" t="str">
        <f t="shared" si="29"/>
        <v>, "assignmentTo": ["AssemblyLine"]</v>
      </c>
      <c r="AO44" s="2" t="str">
        <f t="shared" si="30"/>
        <v/>
      </c>
      <c r="AP44" s="2" t="str">
        <f t="shared" si="31"/>
        <v/>
      </c>
      <c r="AQ44" s="2" t="str">
        <f t="shared" si="14"/>
        <v>, "properties": {"capacity": 8}</v>
      </c>
      <c r="AR44" s="2" t="str">
        <f t="shared" si="15"/>
        <v/>
      </c>
      <c r="AS44" s="2" t="str">
        <f t="shared" si="32"/>
        <v/>
      </c>
      <c r="AT44" s="2" t="str">
        <f t="shared" si="16"/>
        <v/>
      </c>
      <c r="AU44" s="2" t="str">
        <f t="shared" si="22"/>
        <v/>
      </c>
      <c r="AV44" s="2" t="str">
        <f t="shared" si="33"/>
        <v/>
      </c>
      <c r="AW44" s="2" t="s">
        <v>9</v>
      </c>
      <c r="AX44" s="2" t="str">
        <f t="shared" si="19"/>
        <v>{"id": "B3", "type": "https://w3id.org/ontoeng/factory#BufferElement", "connectedTo": ["M3"], "assignmentTo": ["AssemblyLine"], "properties": {"capacity": 8}}</v>
      </c>
      <c r="AY44" s="10" t="str">
        <f t="shared" si="20"/>
        <v>"default_building","M1","M2","M3","M4","M5","M6","M7","M8","B1","B2","B3"</v>
      </c>
      <c r="AZ44"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v>
      </c>
      <c r="BA44" s="5" t="s">
        <v>1</v>
      </c>
    </row>
    <row r="45" spans="1:53" ht="13.9" customHeight="1" x14ac:dyDescent="0.55000000000000004">
      <c r="A45" s="31" t="s">
        <v>63</v>
      </c>
      <c r="B45" s="20">
        <v>1</v>
      </c>
      <c r="C45" s="38"/>
      <c r="D45" s="43" t="s">
        <v>68</v>
      </c>
      <c r="E45" s="31"/>
      <c r="F45" s="1"/>
      <c r="G45" s="20"/>
      <c r="H45" s="20"/>
      <c r="I45" s="32"/>
      <c r="J45" s="32"/>
      <c r="K45" s="20"/>
      <c r="L45" s="20"/>
      <c r="M45" s="20"/>
      <c r="N45" s="1"/>
      <c r="O45" s="31"/>
      <c r="P45" s="33" t="s">
        <v>80</v>
      </c>
      <c r="Q45" s="75" t="s">
        <v>71</v>
      </c>
      <c r="R45" s="31"/>
      <c r="S45" s="32"/>
      <c r="T45" s="32" t="s">
        <v>132</v>
      </c>
      <c r="U45" s="31"/>
      <c r="V45" s="43"/>
      <c r="W45" s="43"/>
      <c r="X45" s="43"/>
      <c r="Y45" s="43"/>
      <c r="Z45" s="43"/>
      <c r="AA45" s="43"/>
      <c r="AB45" s="20"/>
      <c r="AC45" s="19"/>
      <c r="AD45" s="9" t="str">
        <f t="shared" si="11"/>
        <v>{"id": "B4"</v>
      </c>
      <c r="AE45" s="2" t="str">
        <f t="shared" si="23"/>
        <v/>
      </c>
      <c r="AF45" s="2" t="str">
        <f t="shared" si="24"/>
        <v>, "type": "https://w3id.org/ontoeng/factory#BufferElement"</v>
      </c>
      <c r="AG45" s="2" t="str">
        <f t="shared" si="25"/>
        <v/>
      </c>
      <c r="AH45" s="28" t="str">
        <f t="shared" si="3"/>
        <v/>
      </c>
      <c r="AI45" s="2" t="str">
        <f t="shared" si="12"/>
        <v/>
      </c>
      <c r="AJ45" s="2" t="str">
        <f t="shared" si="13"/>
        <v/>
      </c>
      <c r="AK45" s="2" t="str">
        <f t="shared" si="26"/>
        <v/>
      </c>
      <c r="AL45" s="2" t="str">
        <f t="shared" si="27"/>
        <v/>
      </c>
      <c r="AM45" s="2" t="str">
        <f t="shared" si="28"/>
        <v>, "connectedTo": ["M4"]</v>
      </c>
      <c r="AN45" s="2" t="str">
        <f t="shared" si="29"/>
        <v>, "assignmentTo": ["AssemblyLine"]</v>
      </c>
      <c r="AO45" s="2" t="str">
        <f t="shared" si="30"/>
        <v/>
      </c>
      <c r="AP45" s="2" t="str">
        <f t="shared" si="31"/>
        <v/>
      </c>
      <c r="AQ45" s="2" t="str">
        <f t="shared" si="14"/>
        <v>, "properties": {"capacity": 6}</v>
      </c>
      <c r="AR45" s="2" t="str">
        <f t="shared" si="15"/>
        <v/>
      </c>
      <c r="AS45" s="2" t="str">
        <f t="shared" si="32"/>
        <v/>
      </c>
      <c r="AT45" s="2" t="str">
        <f t="shared" si="16"/>
        <v/>
      </c>
      <c r="AU45" s="2" t="str">
        <f t="shared" si="22"/>
        <v/>
      </c>
      <c r="AV45" s="2" t="str">
        <f t="shared" si="33"/>
        <v/>
      </c>
      <c r="AW45" s="2" t="s">
        <v>9</v>
      </c>
      <c r="AX45" s="2" t="str">
        <f t="shared" si="19"/>
        <v>{"id": "B4", "type": "https://w3id.org/ontoeng/factory#BufferElement", "connectedTo": ["M4"], "assignmentTo": ["AssemblyLine"], "properties": {"capacity": 6}}</v>
      </c>
      <c r="AY45" s="10" t="str">
        <f t="shared" si="20"/>
        <v>"default_building","M1","M2","M3","M4","M5","M6","M7","M8","B1","B2","B3","B4"</v>
      </c>
      <c r="AZ45"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v>
      </c>
      <c r="BA45" s="5" t="s">
        <v>1</v>
      </c>
    </row>
    <row r="46" spans="1:53" ht="13.9" customHeight="1" x14ac:dyDescent="0.55000000000000004">
      <c r="A46" s="31" t="s">
        <v>64</v>
      </c>
      <c r="B46" s="20">
        <v>1</v>
      </c>
      <c r="C46" s="38"/>
      <c r="D46" s="43" t="s">
        <v>68</v>
      </c>
      <c r="E46" s="31"/>
      <c r="F46" s="31"/>
      <c r="G46" s="32"/>
      <c r="H46" s="32"/>
      <c r="I46" s="32"/>
      <c r="J46" s="78"/>
      <c r="K46" s="32"/>
      <c r="L46" s="32"/>
      <c r="M46" s="31"/>
      <c r="N46" s="31"/>
      <c r="O46" s="31"/>
      <c r="P46" s="33" t="s">
        <v>81</v>
      </c>
      <c r="Q46" s="75" t="s">
        <v>71</v>
      </c>
      <c r="R46" s="31"/>
      <c r="S46" s="32"/>
      <c r="T46" s="32" t="s">
        <v>133</v>
      </c>
      <c r="U46" s="31"/>
      <c r="V46" s="43"/>
      <c r="W46" s="43"/>
      <c r="X46" s="43"/>
      <c r="Y46" s="43"/>
      <c r="Z46" s="43"/>
      <c r="AA46" s="43"/>
      <c r="AB46" s="23"/>
      <c r="AC46" s="19"/>
      <c r="AD46" s="9" t="str">
        <f t="shared" si="11"/>
        <v>{"id": "B5"</v>
      </c>
      <c r="AE46" s="2" t="str">
        <f t="shared" si="23"/>
        <v/>
      </c>
      <c r="AF46" s="2" t="str">
        <f t="shared" si="24"/>
        <v>, "type": "https://w3id.org/ontoeng/factory#BufferElement"</v>
      </c>
      <c r="AG46" s="2" t="str">
        <f t="shared" si="25"/>
        <v/>
      </c>
      <c r="AH46" s="28" t="str">
        <f t="shared" si="3"/>
        <v/>
      </c>
      <c r="AI46" s="2" t="str">
        <f t="shared" si="12"/>
        <v/>
      </c>
      <c r="AJ46" s="2" t="str">
        <f t="shared" si="13"/>
        <v/>
      </c>
      <c r="AK46" s="2" t="str">
        <f t="shared" si="26"/>
        <v/>
      </c>
      <c r="AL46" s="2" t="str">
        <f t="shared" si="27"/>
        <v/>
      </c>
      <c r="AM46" s="2" t="str">
        <f t="shared" si="28"/>
        <v>, "connectedTo": ["M5"]</v>
      </c>
      <c r="AN46" s="2" t="str">
        <f t="shared" si="29"/>
        <v>, "assignmentTo": ["AssemblyLine"]</v>
      </c>
      <c r="AO46" s="2" t="str">
        <f t="shared" si="30"/>
        <v/>
      </c>
      <c r="AP46" s="2" t="str">
        <f t="shared" si="31"/>
        <v/>
      </c>
      <c r="AQ46" s="2" t="str">
        <f t="shared" si="14"/>
        <v>, "properties": {"capacity": 10}</v>
      </c>
      <c r="AR46" s="2" t="str">
        <f t="shared" si="15"/>
        <v/>
      </c>
      <c r="AS46" s="2" t="str">
        <f t="shared" si="32"/>
        <v/>
      </c>
      <c r="AT46" s="2" t="str">
        <f t="shared" si="16"/>
        <v/>
      </c>
      <c r="AU46" s="2" t="str">
        <f t="shared" si="22"/>
        <v/>
      </c>
      <c r="AV46" s="2" t="str">
        <f t="shared" si="33"/>
        <v/>
      </c>
      <c r="AW46" s="2" t="s">
        <v>9</v>
      </c>
      <c r="AX46" s="2" t="str">
        <f t="shared" si="19"/>
        <v>{"id": "B5", "type": "https://w3id.org/ontoeng/factory#BufferElement", "connectedTo": ["M5"], "assignmentTo": ["AssemblyLine"], "properties": {"capacity": 10}}</v>
      </c>
      <c r="AY46" s="10" t="str">
        <f t="shared" si="20"/>
        <v>"default_building","M1","M2","M3","M4","M5","M6","M7","M8","B1","B2","B3","B4","B5"</v>
      </c>
      <c r="AZ46"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v>
      </c>
      <c r="BA46" s="5" t="s">
        <v>1</v>
      </c>
    </row>
    <row r="47" spans="1:53" ht="13.9" customHeight="1" x14ac:dyDescent="0.55000000000000004">
      <c r="A47" s="31" t="s">
        <v>65</v>
      </c>
      <c r="B47" s="20">
        <v>1</v>
      </c>
      <c r="C47" s="38"/>
      <c r="D47" s="43" t="s">
        <v>68</v>
      </c>
      <c r="E47" s="31"/>
      <c r="F47" s="31"/>
      <c r="G47" s="32"/>
      <c r="H47" s="32"/>
      <c r="I47" s="32"/>
      <c r="J47" s="78"/>
      <c r="K47" s="32"/>
      <c r="L47" s="32"/>
      <c r="M47" s="31"/>
      <c r="N47" s="31"/>
      <c r="O47" s="31"/>
      <c r="P47" s="33" t="s">
        <v>82</v>
      </c>
      <c r="Q47" s="75" t="s">
        <v>71</v>
      </c>
      <c r="R47" s="31"/>
      <c r="S47" s="32"/>
      <c r="T47" s="32" t="s">
        <v>132</v>
      </c>
      <c r="U47" s="31"/>
      <c r="V47" s="43"/>
      <c r="W47" s="43"/>
      <c r="X47" s="43"/>
      <c r="Y47" s="43"/>
      <c r="Z47" s="43"/>
      <c r="AA47" s="43"/>
      <c r="AB47" s="23"/>
      <c r="AC47" s="19"/>
      <c r="AD47" s="9" t="str">
        <f t="shared" si="11"/>
        <v>{"id": "B6"</v>
      </c>
      <c r="AE47" s="2" t="str">
        <f t="shared" si="23"/>
        <v/>
      </c>
      <c r="AF47" s="2" t="str">
        <f t="shared" si="24"/>
        <v>, "type": "https://w3id.org/ontoeng/factory#BufferElement"</v>
      </c>
      <c r="AG47" s="2" t="str">
        <f t="shared" si="25"/>
        <v/>
      </c>
      <c r="AH47" s="28" t="str">
        <f t="shared" si="3"/>
        <v/>
      </c>
      <c r="AI47" s="2" t="str">
        <f t="shared" si="12"/>
        <v/>
      </c>
      <c r="AJ47" s="2" t="str">
        <f t="shared" si="13"/>
        <v/>
      </c>
      <c r="AK47" s="2" t="str">
        <f t="shared" si="26"/>
        <v/>
      </c>
      <c r="AL47" s="2" t="str">
        <f t="shared" si="27"/>
        <v/>
      </c>
      <c r="AM47" s="2" t="str">
        <f t="shared" si="28"/>
        <v>, "connectedTo": ["M6"]</v>
      </c>
      <c r="AN47" s="2" t="str">
        <f t="shared" si="29"/>
        <v>, "assignmentTo": ["AssemblyLine"]</v>
      </c>
      <c r="AO47" s="2" t="str">
        <f t="shared" si="30"/>
        <v/>
      </c>
      <c r="AP47" s="2" t="str">
        <f t="shared" si="31"/>
        <v/>
      </c>
      <c r="AQ47" s="2" t="str">
        <f t="shared" si="14"/>
        <v>, "properties": {"capacity": 6}</v>
      </c>
      <c r="AR47" s="2" t="str">
        <f t="shared" si="15"/>
        <v/>
      </c>
      <c r="AS47" s="2" t="str">
        <f t="shared" si="32"/>
        <v/>
      </c>
      <c r="AT47" s="2" t="str">
        <f t="shared" si="16"/>
        <v/>
      </c>
      <c r="AU47" s="2" t="str">
        <f t="shared" si="22"/>
        <v/>
      </c>
      <c r="AV47" s="2" t="str">
        <f t="shared" si="33"/>
        <v/>
      </c>
      <c r="AW47" s="2" t="s">
        <v>9</v>
      </c>
      <c r="AX47" s="2" t="str">
        <f t="shared" si="19"/>
        <v>{"id": "B6", "type": "https://w3id.org/ontoeng/factory#BufferElement", "connectedTo": ["M6"], "assignmentTo": ["AssemblyLine"], "properties": {"capacity": 6}}</v>
      </c>
      <c r="AY47" s="10" t="str">
        <f t="shared" si="20"/>
        <v>"default_building","M1","M2","M3","M4","M5","M6","M7","M8","B1","B2","B3","B4","B5","B6"</v>
      </c>
      <c r="AZ47"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v>
      </c>
      <c r="BA47" s="5" t="s">
        <v>1</v>
      </c>
    </row>
    <row r="48" spans="1:53" ht="13.9" customHeight="1" x14ac:dyDescent="0.55000000000000004">
      <c r="A48" s="31" t="s">
        <v>85</v>
      </c>
      <c r="B48" s="20">
        <v>1</v>
      </c>
      <c r="C48" s="38"/>
      <c r="D48" s="43" t="s">
        <v>68</v>
      </c>
      <c r="E48" s="31"/>
      <c r="F48" s="31"/>
      <c r="G48" s="32"/>
      <c r="H48" s="32"/>
      <c r="I48" s="32"/>
      <c r="J48" s="32"/>
      <c r="K48" s="32"/>
      <c r="L48" s="31"/>
      <c r="M48" s="31"/>
      <c r="N48" s="31"/>
      <c r="O48" s="31"/>
      <c r="P48" s="31" t="s">
        <v>83</v>
      </c>
      <c r="Q48" s="75" t="s">
        <v>71</v>
      </c>
      <c r="R48" s="31"/>
      <c r="S48" s="32"/>
      <c r="T48" s="32" t="s">
        <v>133</v>
      </c>
      <c r="U48" s="31"/>
      <c r="V48" s="43"/>
      <c r="W48" s="43"/>
      <c r="X48" s="43"/>
      <c r="Y48" s="43"/>
      <c r="Z48" s="43"/>
      <c r="AA48" s="43"/>
      <c r="AB48" s="23"/>
      <c r="AC48" s="19"/>
      <c r="AD48" s="9" t="str">
        <f t="shared" si="11"/>
        <v>{"id": "B7"</v>
      </c>
      <c r="AE48" s="2" t="str">
        <f t="shared" si="23"/>
        <v/>
      </c>
      <c r="AF48" s="2" t="str">
        <f t="shared" si="24"/>
        <v>, "type": "https://w3id.org/ontoeng/factory#BufferElement"</v>
      </c>
      <c r="AG48" s="2" t="str">
        <f t="shared" si="25"/>
        <v/>
      </c>
      <c r="AH48" s="28" t="str">
        <f t="shared" si="3"/>
        <v/>
      </c>
      <c r="AI48" s="2" t="str">
        <f t="shared" si="12"/>
        <v/>
      </c>
      <c r="AJ48" s="2" t="str">
        <f t="shared" si="13"/>
        <v/>
      </c>
      <c r="AK48" s="2" t="str">
        <f t="shared" si="26"/>
        <v/>
      </c>
      <c r="AL48" s="2" t="str">
        <f t="shared" si="27"/>
        <v/>
      </c>
      <c r="AM48" s="2" t="str">
        <f t="shared" si="28"/>
        <v>, "connectedTo": ["M7"]</v>
      </c>
      <c r="AN48" s="2" t="str">
        <f t="shared" si="29"/>
        <v>, "assignmentTo": ["AssemblyLine"]</v>
      </c>
      <c r="AO48" s="2" t="str">
        <f t="shared" si="30"/>
        <v/>
      </c>
      <c r="AP48" s="2" t="str">
        <f t="shared" si="31"/>
        <v/>
      </c>
      <c r="AQ48" s="2" t="str">
        <f t="shared" si="14"/>
        <v>, "properties": {"capacity": 10}</v>
      </c>
      <c r="AR48" s="2" t="str">
        <f t="shared" si="15"/>
        <v/>
      </c>
      <c r="AS48" s="2" t="str">
        <f t="shared" si="32"/>
        <v/>
      </c>
      <c r="AT48" s="2" t="str">
        <f t="shared" si="16"/>
        <v/>
      </c>
      <c r="AU48" s="2" t="str">
        <f t="shared" si="22"/>
        <v/>
      </c>
      <c r="AV48" s="2" t="str">
        <f t="shared" si="33"/>
        <v/>
      </c>
      <c r="AW48" s="2" t="s">
        <v>9</v>
      </c>
      <c r="AX48" s="2" t="str">
        <f t="shared" si="19"/>
        <v>{"id": "B7", "type": "https://w3id.org/ontoeng/factory#BufferElement", "connectedTo": ["M7"], "assignmentTo": ["AssemblyLine"], "properties": {"capacity": 10}}</v>
      </c>
      <c r="AY48" s="10" t="str">
        <f t="shared" si="20"/>
        <v>"default_building","M1","M2","M3","M4","M5","M6","M7","M8","B1","B2","B3","B4","B5","B6","B7"</v>
      </c>
      <c r="AZ48"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v>
      </c>
      <c r="BA48" s="5" t="s">
        <v>1</v>
      </c>
    </row>
    <row r="49" spans="1:53" ht="13.9" customHeight="1" x14ac:dyDescent="0.55000000000000004">
      <c r="A49" s="31" t="s">
        <v>86</v>
      </c>
      <c r="B49" s="20">
        <v>1</v>
      </c>
      <c r="C49" s="38"/>
      <c r="D49" s="43" t="s">
        <v>68</v>
      </c>
      <c r="E49" s="31"/>
      <c r="F49" s="31"/>
      <c r="G49" s="32"/>
      <c r="H49" s="32"/>
      <c r="I49" s="32"/>
      <c r="J49" s="78"/>
      <c r="K49" s="32"/>
      <c r="L49" s="32"/>
      <c r="M49" s="31"/>
      <c r="N49" s="31"/>
      <c r="O49" s="31"/>
      <c r="P49" s="33" t="s">
        <v>84</v>
      </c>
      <c r="Q49" s="75" t="s">
        <v>71</v>
      </c>
      <c r="R49" s="31"/>
      <c r="S49" s="32"/>
      <c r="T49" s="32" t="s">
        <v>138</v>
      </c>
      <c r="U49" s="31"/>
      <c r="V49" s="43"/>
      <c r="W49" s="43"/>
      <c r="X49" s="43"/>
      <c r="Y49" s="31"/>
      <c r="Z49" s="31"/>
      <c r="AA49" s="31"/>
      <c r="AB49" s="23"/>
      <c r="AC49" s="19"/>
      <c r="AD49" s="9" t="str">
        <f t="shared" si="11"/>
        <v>{"id": "B8"</v>
      </c>
      <c r="AE49" s="2" t="str">
        <f t="shared" si="23"/>
        <v/>
      </c>
      <c r="AF49" s="2" t="str">
        <f t="shared" si="24"/>
        <v>, "type": "https://w3id.org/ontoeng/factory#BufferElement"</v>
      </c>
      <c r="AG49" s="2" t="str">
        <f t="shared" si="25"/>
        <v/>
      </c>
      <c r="AH49" s="28" t="str">
        <f t="shared" si="3"/>
        <v/>
      </c>
      <c r="AI49" s="2" t="str">
        <f t="shared" si="12"/>
        <v/>
      </c>
      <c r="AJ49" s="2" t="str">
        <f t="shared" si="13"/>
        <v/>
      </c>
      <c r="AK49" s="2" t="str">
        <f t="shared" si="26"/>
        <v/>
      </c>
      <c r="AL49" s="2" t="str">
        <f t="shared" si="27"/>
        <v/>
      </c>
      <c r="AM49" s="2" t="str">
        <f t="shared" si="28"/>
        <v>, "connectedTo": ["M8"]</v>
      </c>
      <c r="AN49" s="2" t="str">
        <f t="shared" si="29"/>
        <v>, "assignmentTo": ["AssemblyLine"]</v>
      </c>
      <c r="AO49" s="2" t="str">
        <f t="shared" si="30"/>
        <v/>
      </c>
      <c r="AP49" s="2" t="str">
        <f t="shared" si="31"/>
        <v/>
      </c>
      <c r="AQ49" s="2" t="str">
        <f t="shared" si="14"/>
        <v>, "properties": {"capacity": 14}</v>
      </c>
      <c r="AR49" s="2" t="str">
        <f t="shared" si="15"/>
        <v/>
      </c>
      <c r="AS49" s="2" t="str">
        <f t="shared" si="32"/>
        <v/>
      </c>
      <c r="AT49" s="2" t="str">
        <f t="shared" si="16"/>
        <v/>
      </c>
      <c r="AU49" s="2" t="str">
        <f t="shared" si="22"/>
        <v/>
      </c>
      <c r="AV49" s="2" t="str">
        <f t="shared" si="33"/>
        <v/>
      </c>
      <c r="AW49" s="2" t="s">
        <v>9</v>
      </c>
      <c r="AX49" s="2" t="str">
        <f t="shared" si="19"/>
        <v>{"id": "B8", "type": "https://w3id.org/ontoeng/factory#BufferElement", "connectedTo": ["M8"], "assignmentTo": ["AssemblyLine"], "properties": {"capacity": 14}}</v>
      </c>
      <c r="AY49" s="10" t="str">
        <f t="shared" si="20"/>
        <v>"default_building","M1","M2","M3","M4","M5","M6","M7","M8","B1","B2","B3","B4","B5","B6","B7","B8"</v>
      </c>
      <c r="AZ49"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v>
      </c>
      <c r="BA49" s="5" t="s">
        <v>1</v>
      </c>
    </row>
    <row r="50" spans="1:53" ht="13.9" customHeight="1" x14ac:dyDescent="0.55000000000000004">
      <c r="A50" s="31" t="s">
        <v>140</v>
      </c>
      <c r="B50" s="20">
        <v>1</v>
      </c>
      <c r="C50" s="31"/>
      <c r="D50" s="43" t="s">
        <v>68</v>
      </c>
      <c r="E50" s="31"/>
      <c r="F50" s="31"/>
      <c r="G50" s="32"/>
      <c r="H50" s="32"/>
      <c r="I50" s="32"/>
      <c r="J50" s="32"/>
      <c r="K50" s="32"/>
      <c r="L50" s="32"/>
      <c r="M50" s="32"/>
      <c r="N50" s="31"/>
      <c r="O50" s="31"/>
      <c r="P50" s="53"/>
      <c r="Q50" s="75" t="s">
        <v>71</v>
      </c>
      <c r="R50" s="31"/>
      <c r="S50" s="32"/>
      <c r="T50" s="32" t="s">
        <v>137</v>
      </c>
      <c r="U50" s="31"/>
      <c r="V50" s="43"/>
      <c r="W50" s="43"/>
      <c r="X50" s="43"/>
      <c r="Y50" s="43"/>
      <c r="Z50" s="43"/>
      <c r="AA50" s="43"/>
      <c r="AB50" s="23"/>
      <c r="AC50" s="19"/>
      <c r="AD50" s="9" t="str">
        <f t="shared" si="11"/>
        <v>{"id": "B9"</v>
      </c>
      <c r="AE50" s="2" t="str">
        <f t="shared" si="23"/>
        <v/>
      </c>
      <c r="AF50" s="2" t="str">
        <f t="shared" si="24"/>
        <v>, "type": "https://w3id.org/ontoeng/factory#BufferElement"</v>
      </c>
      <c r="AG50" s="2" t="str">
        <f t="shared" si="25"/>
        <v/>
      </c>
      <c r="AH50" s="28" t="str">
        <f t="shared" si="3"/>
        <v/>
      </c>
      <c r="AI50" s="2" t="str">
        <f t="shared" si="12"/>
        <v/>
      </c>
      <c r="AJ50" s="2" t="str">
        <f t="shared" si="13"/>
        <v/>
      </c>
      <c r="AK50" s="2" t="str">
        <f t="shared" si="26"/>
        <v/>
      </c>
      <c r="AL50" s="2" t="str">
        <f t="shared" si="27"/>
        <v/>
      </c>
      <c r="AM50" s="2" t="str">
        <f t="shared" si="28"/>
        <v/>
      </c>
      <c r="AN50" s="2" t="str">
        <f t="shared" si="29"/>
        <v>, "assignmentTo": ["AssemblyLine"]</v>
      </c>
      <c r="AO50" s="2" t="str">
        <f t="shared" si="30"/>
        <v/>
      </c>
      <c r="AP50" s="2" t="str">
        <f t="shared" si="31"/>
        <v/>
      </c>
      <c r="AQ50" s="2" t="str">
        <f t="shared" si="14"/>
        <v>, "properties": {"capacity": 50}</v>
      </c>
      <c r="AR50" s="2" t="str">
        <f t="shared" si="15"/>
        <v/>
      </c>
      <c r="AS50" s="2" t="str">
        <f t="shared" si="32"/>
        <v/>
      </c>
      <c r="AT50" s="2" t="str">
        <f t="shared" si="16"/>
        <v/>
      </c>
      <c r="AU50" s="2" t="str">
        <f t="shared" si="22"/>
        <v/>
      </c>
      <c r="AV50" s="2" t="str">
        <f t="shared" si="33"/>
        <v/>
      </c>
      <c r="AW50" s="2" t="s">
        <v>9</v>
      </c>
      <c r="AX50" s="2" t="str">
        <f t="shared" si="19"/>
        <v>{"id": "B9", "type": "https://w3id.org/ontoeng/factory#BufferElement", "assignmentTo": ["AssemblyLine"], "properties": {"capacity": 50}}</v>
      </c>
      <c r="AY50" s="10" t="str">
        <f t="shared" si="20"/>
        <v>"default_building","M1","M2","M3","M4","M5","M6","M7","M8","B1","B2","B3","B4","B5","B6","B7","B8","B9"</v>
      </c>
      <c r="AZ50"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v>
      </c>
      <c r="BA50" s="5" t="s">
        <v>1</v>
      </c>
    </row>
    <row r="51" spans="1:53" ht="13.9" customHeight="1" x14ac:dyDescent="0.55000000000000004">
      <c r="A51" s="31"/>
      <c r="B51" s="32"/>
      <c r="C51" s="31"/>
      <c r="D51" s="38"/>
      <c r="E51" s="31"/>
      <c r="F51" s="31"/>
      <c r="G51" s="32"/>
      <c r="H51" s="32"/>
      <c r="I51" s="32"/>
      <c r="J51" s="32"/>
      <c r="K51" s="32"/>
      <c r="L51" s="32"/>
      <c r="M51" s="32"/>
      <c r="N51" s="31"/>
      <c r="O51" s="31"/>
      <c r="P51" s="53"/>
      <c r="Q51" s="32"/>
      <c r="R51" s="31"/>
      <c r="S51" s="32"/>
      <c r="T51" s="32"/>
      <c r="U51" s="31"/>
      <c r="V51" s="43"/>
      <c r="W51" s="43"/>
      <c r="X51" s="43"/>
      <c r="Y51" s="43"/>
      <c r="Z51" s="43"/>
      <c r="AA51" s="43"/>
      <c r="AB51" s="23"/>
      <c r="AC51" s="19"/>
      <c r="AD51" s="9" t="str">
        <f t="shared" si="11"/>
        <v>{"id": ""</v>
      </c>
      <c r="AE51" s="2" t="str">
        <f t="shared" si="23"/>
        <v/>
      </c>
      <c r="AF51" s="2" t="str">
        <f t="shared" si="24"/>
        <v/>
      </c>
      <c r="AG51" s="2" t="str">
        <f t="shared" si="25"/>
        <v/>
      </c>
      <c r="AH51" s="28" t="str">
        <f t="shared" si="3"/>
        <v/>
      </c>
      <c r="AI51" s="2" t="str">
        <f t="shared" si="12"/>
        <v/>
      </c>
      <c r="AJ51" s="2" t="str">
        <f t="shared" si="13"/>
        <v/>
      </c>
      <c r="AK51" s="2" t="str">
        <f t="shared" si="26"/>
        <v/>
      </c>
      <c r="AL51" s="2" t="str">
        <f t="shared" si="27"/>
        <v/>
      </c>
      <c r="AM51" s="2" t="str">
        <f t="shared" si="28"/>
        <v/>
      </c>
      <c r="AN51" s="2" t="str">
        <f t="shared" si="29"/>
        <v/>
      </c>
      <c r="AO51" s="2" t="str">
        <f t="shared" si="30"/>
        <v/>
      </c>
      <c r="AP51" s="2" t="str">
        <f t="shared" si="31"/>
        <v/>
      </c>
      <c r="AQ51" s="2" t="str">
        <f t="shared" si="14"/>
        <v/>
      </c>
      <c r="AR51" s="2" t="str">
        <f t="shared" si="15"/>
        <v/>
      </c>
      <c r="AS51" s="2" t="str">
        <f t="shared" si="32"/>
        <v/>
      </c>
      <c r="AT51" s="2" t="str">
        <f t="shared" si="16"/>
        <v/>
      </c>
      <c r="AU51" s="2" t="str">
        <f t="shared" si="22"/>
        <v/>
      </c>
      <c r="AV51" s="2" t="str">
        <f t="shared" si="33"/>
        <v/>
      </c>
      <c r="AW51" s="2" t="s">
        <v>9</v>
      </c>
      <c r="AX51" s="2" t="str">
        <f t="shared" si="19"/>
        <v>{"id": ""}</v>
      </c>
      <c r="AY51" s="10" t="str">
        <f t="shared" si="20"/>
        <v>"default_building","M1","M2","M3","M4","M5","M6","M7","M8","B1","B2","B3","B4","B5","B6","B7","B8","B9"</v>
      </c>
      <c r="AZ51"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v>
      </c>
      <c r="BA51" s="5" t="s">
        <v>1</v>
      </c>
    </row>
    <row r="52" spans="1:53" ht="13.9" customHeight="1" x14ac:dyDescent="0.55000000000000004">
      <c r="A52" s="31" t="s">
        <v>74</v>
      </c>
      <c r="B52" s="20"/>
      <c r="C52" s="1"/>
      <c r="D52" s="43" t="s">
        <v>75</v>
      </c>
      <c r="E52" s="1"/>
      <c r="F52" s="1"/>
      <c r="G52" s="54"/>
      <c r="H52" s="32"/>
      <c r="I52" s="20"/>
      <c r="J52" s="77"/>
      <c r="K52" s="1"/>
      <c r="L52" s="1"/>
      <c r="M52" s="1"/>
      <c r="N52" s="1"/>
      <c r="O52" s="1"/>
      <c r="P52" s="1"/>
      <c r="Q52" s="20"/>
      <c r="R52" s="1"/>
      <c r="S52" s="20"/>
      <c r="T52" s="20"/>
      <c r="U52" s="1"/>
      <c r="V52" s="19"/>
      <c r="W52" s="19"/>
      <c r="X52" s="19"/>
      <c r="Y52" s="19">
        <f>8*60*60</f>
        <v>28800</v>
      </c>
      <c r="Z52" s="19"/>
      <c r="AA52" s="19"/>
      <c r="AB52" s="8"/>
      <c r="AC52" s="19"/>
      <c r="AD52" s="9" t="str">
        <f t="shared" si="11"/>
        <v>{"id": "productionPlan"</v>
      </c>
      <c r="AE52" s="2" t="str">
        <f t="shared" si="23"/>
        <v/>
      </c>
      <c r="AF52" s="2" t="str">
        <f t="shared" si="24"/>
        <v>, "type": "https://w3id.org/ontoeng/factory#ProductionPlan"</v>
      </c>
      <c r="AG52" s="2" t="str">
        <f t="shared" si="25"/>
        <v/>
      </c>
      <c r="AH52" s="28" t="str">
        <f t="shared" si="3"/>
        <v/>
      </c>
      <c r="AI52" s="2" t="str">
        <f t="shared" si="12"/>
        <v/>
      </c>
      <c r="AJ52" s="2" t="str">
        <f t="shared" si="13"/>
        <v/>
      </c>
      <c r="AK52" s="2" t="str">
        <f t="shared" si="26"/>
        <v/>
      </c>
      <c r="AL52" s="2" t="str">
        <f t="shared" si="27"/>
        <v/>
      </c>
      <c r="AM52" s="2" t="str">
        <f t="shared" si="28"/>
        <v/>
      </c>
      <c r="AN52" s="2" t="str">
        <f t="shared" si="29"/>
        <v/>
      </c>
      <c r="AO52" s="2" t="str">
        <f t="shared" si="30"/>
        <v/>
      </c>
      <c r="AP52" s="2" t="str">
        <f t="shared" si="31"/>
        <v/>
      </c>
      <c r="AQ52" s="2" t="str">
        <f t="shared" si="14"/>
        <v/>
      </c>
      <c r="AR52" s="2" t="str">
        <f t="shared" si="15"/>
        <v/>
      </c>
      <c r="AS52" s="2" t="str">
        <f t="shared" si="32"/>
        <v>, "duration": 28800</v>
      </c>
      <c r="AT52" s="2" t="str">
        <f t="shared" si="16"/>
        <v/>
      </c>
      <c r="AU52" s="2" t="str">
        <f t="shared" si="22"/>
        <v/>
      </c>
      <c r="AV52" s="2" t="str">
        <f t="shared" si="33"/>
        <v/>
      </c>
      <c r="AW52" s="2" t="s">
        <v>9</v>
      </c>
      <c r="AX52" s="2" t="str">
        <f t="shared" si="19"/>
        <v>{"id": "productionPlan", "type": "https://w3id.org/ontoeng/factory#ProductionPlan", "duration": 28800}</v>
      </c>
      <c r="AY52" s="10" t="str">
        <f t="shared" si="20"/>
        <v>"default_building","M1","M2","M3","M4","M5","M6","M7","M8","B1","B2","B3","B4","B5","B6","B7","B8","B9"</v>
      </c>
      <c r="AZ52"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v>
      </c>
      <c r="BA52" s="5" t="s">
        <v>1</v>
      </c>
    </row>
    <row r="53" spans="1:53" ht="13.9" customHeight="1" x14ac:dyDescent="0.55000000000000004">
      <c r="A53" s="93" t="s">
        <v>124</v>
      </c>
      <c r="B53" s="20"/>
      <c r="C53" s="1"/>
      <c r="D53" s="43" t="s">
        <v>76</v>
      </c>
      <c r="E53" s="1"/>
      <c r="F53" s="1"/>
      <c r="G53" s="7"/>
      <c r="H53" s="32"/>
      <c r="I53" s="20"/>
      <c r="J53" s="77"/>
      <c r="K53" s="1"/>
      <c r="L53" s="1"/>
      <c r="M53" s="1"/>
      <c r="N53" s="1"/>
      <c r="O53" s="1" t="s">
        <v>74</v>
      </c>
      <c r="P53" s="1"/>
      <c r="Q53" s="32"/>
      <c r="R53" s="1"/>
      <c r="S53" s="20"/>
      <c r="T53" s="32" t="s">
        <v>131</v>
      </c>
      <c r="U53" s="20"/>
      <c r="V53" s="19"/>
      <c r="W53" s="19"/>
      <c r="X53" s="19"/>
      <c r="Y53" s="1"/>
      <c r="Z53" s="1"/>
      <c r="AA53" s="1"/>
      <c r="AB53" s="23"/>
      <c r="AC53" s="19"/>
      <c r="AD53" s="9" t="str">
        <f t="shared" si="11"/>
        <v>{"id": "prodScheduleA"</v>
      </c>
      <c r="AE53" s="2" t="str">
        <f t="shared" si="23"/>
        <v/>
      </c>
      <c r="AF53" s="2" t="str">
        <f t="shared" si="24"/>
        <v>, "type": "https://w3id.org/ontoeng/factory#ProductionSchedule"</v>
      </c>
      <c r="AG53" s="2" t="str">
        <f t="shared" si="25"/>
        <v/>
      </c>
      <c r="AH53" s="28" t="str">
        <f t="shared" si="3"/>
        <v/>
      </c>
      <c r="AI53" s="2" t="str">
        <f t="shared" si="12"/>
        <v/>
      </c>
      <c r="AJ53" s="2" t="str">
        <f t="shared" si="13"/>
        <v/>
      </c>
      <c r="AK53" s="2" t="str">
        <f t="shared" si="26"/>
        <v/>
      </c>
      <c r="AL53" s="2" t="str">
        <f t="shared" si="27"/>
        <v>, "parentObject": "productionPlan"</v>
      </c>
      <c r="AM53" s="2" t="str">
        <f t="shared" si="28"/>
        <v/>
      </c>
      <c r="AN53" s="2" t="str">
        <f t="shared" si="29"/>
        <v/>
      </c>
      <c r="AO53" s="2" t="str">
        <f t="shared" si="30"/>
        <v/>
      </c>
      <c r="AP53" s="2" t="str">
        <f t="shared" si="31"/>
        <v/>
      </c>
      <c r="AQ53" s="2" t="str">
        <f t="shared" si="14"/>
        <v>, "properties": {"quantity": 100}</v>
      </c>
      <c r="AR53" s="2" t="str">
        <f t="shared" si="15"/>
        <v/>
      </c>
      <c r="AS53" s="2" t="str">
        <f t="shared" si="32"/>
        <v/>
      </c>
      <c r="AT53" s="2" t="str">
        <f t="shared" si="16"/>
        <v/>
      </c>
      <c r="AU53" s="2" t="str">
        <f t="shared" si="22"/>
        <v/>
      </c>
      <c r="AV53" s="2" t="str">
        <f t="shared" si="33"/>
        <v/>
      </c>
      <c r="AW53" s="2" t="s">
        <v>9</v>
      </c>
      <c r="AX53" s="2" t="str">
        <f t="shared" si="19"/>
        <v>{"id": "prodScheduleA", "type": "https://w3id.org/ontoeng/factory#ProductionSchedule", "parentObject": "productionPlan", "properties": {"quantity": 100}}</v>
      </c>
      <c r="AY53" s="10" t="str">
        <f t="shared" si="20"/>
        <v>"default_building","M1","M2","M3","M4","M5","M6","M7","M8","B1","B2","B3","B4","B5","B6","B7","B8","B9"</v>
      </c>
      <c r="AZ53"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v>
      </c>
      <c r="BA53" s="5" t="s">
        <v>1</v>
      </c>
    </row>
    <row r="54" spans="1:53" ht="13.9" customHeight="1" x14ac:dyDescent="0.55000000000000004">
      <c r="A54" s="93" t="s">
        <v>125</v>
      </c>
      <c r="B54" s="20"/>
      <c r="C54" s="1"/>
      <c r="D54" s="43" t="s">
        <v>76</v>
      </c>
      <c r="E54" s="1"/>
      <c r="F54" s="1"/>
      <c r="G54" s="20"/>
      <c r="H54" s="32"/>
      <c r="I54" s="20"/>
      <c r="J54" s="77"/>
      <c r="K54" s="32"/>
      <c r="L54" s="20"/>
      <c r="M54" s="32"/>
      <c r="N54" s="1"/>
      <c r="O54" s="1" t="s">
        <v>74</v>
      </c>
      <c r="P54" s="1"/>
      <c r="Q54" s="32"/>
      <c r="R54" s="1"/>
      <c r="S54" s="20"/>
      <c r="T54" s="32" t="s">
        <v>152</v>
      </c>
      <c r="U54" s="20"/>
      <c r="V54" s="19"/>
      <c r="W54" s="19"/>
      <c r="X54" s="19"/>
      <c r="Y54" s="1"/>
      <c r="Z54" s="1"/>
      <c r="AA54" s="1"/>
      <c r="AB54" s="23"/>
      <c r="AC54" s="19"/>
      <c r="AD54" s="9" t="str">
        <f t="shared" si="11"/>
        <v>{"id": "prodScheduleB"</v>
      </c>
      <c r="AE54" s="2" t="str">
        <f t="shared" si="23"/>
        <v/>
      </c>
      <c r="AF54" s="2" t="str">
        <f t="shared" si="24"/>
        <v>, "type": "https://w3id.org/ontoeng/factory#ProductionSchedule"</v>
      </c>
      <c r="AG54" s="2" t="str">
        <f t="shared" si="25"/>
        <v/>
      </c>
      <c r="AH54" s="28" t="str">
        <f t="shared" si="3"/>
        <v/>
      </c>
      <c r="AI54" s="2" t="str">
        <f t="shared" si="12"/>
        <v/>
      </c>
      <c r="AJ54" s="2" t="str">
        <f t="shared" si="13"/>
        <v/>
      </c>
      <c r="AK54" s="2" t="str">
        <f t="shared" si="26"/>
        <v/>
      </c>
      <c r="AL54" s="2" t="str">
        <f t="shared" si="27"/>
        <v>, "parentObject": "productionPlan"</v>
      </c>
      <c r="AM54" s="2" t="str">
        <f t="shared" si="28"/>
        <v/>
      </c>
      <c r="AN54" s="2" t="str">
        <f t="shared" si="29"/>
        <v/>
      </c>
      <c r="AO54" s="2" t="str">
        <f t="shared" si="30"/>
        <v/>
      </c>
      <c r="AP54" s="2" t="str">
        <f t="shared" si="31"/>
        <v/>
      </c>
      <c r="AQ54" s="2" t="str">
        <f t="shared" si="14"/>
        <v>, "properties": {"quantity": 150}</v>
      </c>
      <c r="AR54" s="2" t="str">
        <f t="shared" si="15"/>
        <v/>
      </c>
      <c r="AS54" s="2" t="str">
        <f t="shared" si="32"/>
        <v/>
      </c>
      <c r="AT54" s="2" t="str">
        <f t="shared" si="16"/>
        <v/>
      </c>
      <c r="AU54" s="2" t="str">
        <f t="shared" si="22"/>
        <v/>
      </c>
      <c r="AV54" s="2" t="str">
        <f t="shared" si="33"/>
        <v/>
      </c>
      <c r="AW54" s="2" t="s">
        <v>9</v>
      </c>
      <c r="AX54" s="2" t="str">
        <f t="shared" si="19"/>
        <v>{"id": "prodScheduleB", "type": "https://w3id.org/ontoeng/factory#ProductionSchedule", "parentObject": "productionPlan", "properties": {"quantity": 150}}</v>
      </c>
      <c r="AY54" s="10" t="str">
        <f t="shared" si="20"/>
        <v>"default_building","M1","M2","M3","M4","M5","M6","M7","M8","B1","B2","B3","B4","B5","B6","B7","B8","B9"</v>
      </c>
      <c r="AZ54"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v>
      </c>
      <c r="BA54" s="5" t="s">
        <v>1</v>
      </c>
    </row>
    <row r="55" spans="1:53" ht="13.9" customHeight="1" x14ac:dyDescent="0.55000000000000004">
      <c r="A55" s="31"/>
      <c r="B55" s="32"/>
      <c r="C55" s="31"/>
      <c r="D55" s="38"/>
      <c r="E55" s="31"/>
      <c r="F55" s="31"/>
      <c r="G55" s="32"/>
      <c r="H55" s="32"/>
      <c r="I55" s="32"/>
      <c r="J55" s="32"/>
      <c r="K55" s="32"/>
      <c r="L55" s="32"/>
      <c r="M55" s="32"/>
      <c r="N55" s="31"/>
      <c r="O55" s="31"/>
      <c r="P55" s="33"/>
      <c r="Q55" s="32"/>
      <c r="R55" s="31"/>
      <c r="S55" s="32"/>
      <c r="T55" s="32"/>
      <c r="U55" s="31"/>
      <c r="V55" s="43"/>
      <c r="W55" s="43"/>
      <c r="X55" s="43"/>
      <c r="Y55" s="43"/>
      <c r="Z55" s="43"/>
      <c r="AA55" s="43"/>
      <c r="AB55" s="23"/>
      <c r="AC55" s="19"/>
      <c r="AD55" s="9" t="str">
        <f t="shared" si="11"/>
        <v>{"id": ""</v>
      </c>
      <c r="AE55" s="2" t="str">
        <f t="shared" si="23"/>
        <v/>
      </c>
      <c r="AF55" s="2" t="str">
        <f t="shared" si="24"/>
        <v/>
      </c>
      <c r="AG55" s="2" t="str">
        <f t="shared" si="25"/>
        <v/>
      </c>
      <c r="AH55" s="28" t="str">
        <f t="shared" si="3"/>
        <v/>
      </c>
      <c r="AI55" s="2" t="str">
        <f t="shared" si="12"/>
        <v/>
      </c>
      <c r="AJ55" s="2" t="str">
        <f t="shared" si="13"/>
        <v/>
      </c>
      <c r="AK55" s="2" t="str">
        <f t="shared" si="26"/>
        <v/>
      </c>
      <c r="AL55" s="2" t="str">
        <f t="shared" si="27"/>
        <v/>
      </c>
      <c r="AM55" s="2" t="str">
        <f t="shared" si="28"/>
        <v/>
      </c>
      <c r="AN55" s="2" t="str">
        <f t="shared" si="29"/>
        <v/>
      </c>
      <c r="AO55" s="2" t="str">
        <f t="shared" si="30"/>
        <v/>
      </c>
      <c r="AP55" s="2" t="str">
        <f t="shared" si="31"/>
        <v/>
      </c>
      <c r="AQ55" s="2" t="str">
        <f t="shared" si="14"/>
        <v/>
      </c>
      <c r="AR55" s="2" t="str">
        <f t="shared" si="15"/>
        <v/>
      </c>
      <c r="AS55" s="2" t="str">
        <f t="shared" si="32"/>
        <v/>
      </c>
      <c r="AT55" s="2" t="str">
        <f t="shared" si="16"/>
        <v/>
      </c>
      <c r="AU55" s="2" t="str">
        <f t="shared" si="22"/>
        <v/>
      </c>
      <c r="AV55" s="2" t="str">
        <f t="shared" si="33"/>
        <v/>
      </c>
      <c r="AW55" s="2" t="s">
        <v>9</v>
      </c>
      <c r="AX55" s="2" t="str">
        <f t="shared" si="19"/>
        <v>{"id": ""}</v>
      </c>
      <c r="AY55" s="10" t="str">
        <f t="shared" si="20"/>
        <v>"default_building","M1","M2","M3","M4","M5","M6","M7","M8","B1","B2","B3","B4","B5","B6","B7","B8","B9"</v>
      </c>
      <c r="AZ55"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v>
      </c>
      <c r="BA55" s="5" t="s">
        <v>1</v>
      </c>
    </row>
    <row r="56" spans="1:53" ht="13.9" customHeight="1" x14ac:dyDescent="0.55000000000000004">
      <c r="A56" s="31" t="s">
        <v>156</v>
      </c>
      <c r="B56" s="32"/>
      <c r="C56" s="31"/>
      <c r="D56" s="38" t="s">
        <v>126</v>
      </c>
      <c r="E56" s="31"/>
      <c r="F56" s="31"/>
      <c r="G56" s="32"/>
      <c r="H56" s="32"/>
      <c r="I56" s="32"/>
      <c r="J56" s="79"/>
      <c r="K56" s="32"/>
      <c r="L56" s="32"/>
      <c r="M56" s="32"/>
      <c r="N56" s="31"/>
      <c r="O56" s="31"/>
      <c r="P56" s="31"/>
      <c r="Q56" s="20" t="s">
        <v>74</v>
      </c>
      <c r="R56" s="31"/>
      <c r="S56" s="32"/>
      <c r="T56" s="32"/>
      <c r="U56" s="31"/>
      <c r="V56" s="43"/>
      <c r="W56" s="43"/>
      <c r="X56" s="43"/>
      <c r="Y56" s="43"/>
      <c r="Z56" s="43"/>
      <c r="AA56" s="43"/>
      <c r="AB56" s="43" t="s">
        <v>151</v>
      </c>
      <c r="AC56" s="19"/>
      <c r="AD56" s="9" t="str">
        <f t="shared" si="11"/>
        <v>{"id": "c01"</v>
      </c>
      <c r="AE56" s="2" t="str">
        <f t="shared" si="23"/>
        <v/>
      </c>
      <c r="AF56" s="2" t="str">
        <f t="shared" si="24"/>
        <v>, "type": "https://w3id.org/ontoeng/controlSystem#ReleaseController"</v>
      </c>
      <c r="AG56" s="2" t="str">
        <f t="shared" si="25"/>
        <v/>
      </c>
      <c r="AH56" s="28" t="str">
        <f t="shared" si="3"/>
        <v/>
      </c>
      <c r="AI56" s="2" t="str">
        <f t="shared" si="12"/>
        <v/>
      </c>
      <c r="AJ56" s="2" t="str">
        <f t="shared" si="13"/>
        <v/>
      </c>
      <c r="AK56" s="2" t="str">
        <f t="shared" si="26"/>
        <v/>
      </c>
      <c r="AL56" s="2" t="str">
        <f t="shared" si="27"/>
        <v/>
      </c>
      <c r="AM56" s="2" t="str">
        <f t="shared" si="28"/>
        <v/>
      </c>
      <c r="AN56" s="2" t="str">
        <f t="shared" si="29"/>
        <v>, "assignmentTo": ["productionPlan"]</v>
      </c>
      <c r="AO56" s="2" t="str">
        <f t="shared" si="30"/>
        <v/>
      </c>
      <c r="AP56" s="2" t="str">
        <f t="shared" si="31"/>
        <v/>
      </c>
      <c r="AQ56" s="2" t="str">
        <f t="shared" si="14"/>
        <v/>
      </c>
      <c r="AR56" s="2" t="str">
        <f t="shared" si="15"/>
        <v/>
      </c>
      <c r="AS56" s="2" t="str">
        <f t="shared" si="32"/>
        <v/>
      </c>
      <c r="AT56" s="2" t="str">
        <f t="shared" si="16"/>
        <v/>
      </c>
      <c r="AU56" s="2" t="str">
        <f t="shared" si="22"/>
        <v/>
      </c>
      <c r="AV56" s="2" t="str">
        <f t="shared" si="33"/>
        <v>, "controlledMach": [{"machine":"M1","policy":"conwip01"},{"machine":"M2","policy":"conwip02"},{"machine":"M5","policy":"conwip03"},{"machine":"M7","policy":"conwip04"}]</v>
      </c>
      <c r="AW56" s="2" t="s">
        <v>9</v>
      </c>
      <c r="AX56" s="2" t="str">
        <f t="shared" si="19"/>
        <v>{"id": "c01", "type": "https://w3id.org/ontoeng/controlSystem#ReleaseController", "assignmentTo": ["productionPlan"], "controlledMach": [{"machine":"M1","policy":"conwip01"},{"machine":"M2","policy":"conwip02"},{"machine":"M5","policy":"conwip03"},{"machine":"M7","policy":"conwip04"}]}</v>
      </c>
      <c r="AY56" s="10" t="str">
        <f t="shared" si="20"/>
        <v>"default_building","M1","M2","M3","M4","M5","M6","M7","M8","B1","B2","B3","B4","B5","B6","B7","B8","B9"</v>
      </c>
      <c r="AZ56"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v>
      </c>
      <c r="BA56" s="5" t="s">
        <v>1</v>
      </c>
    </row>
    <row r="57" spans="1:53" ht="13.9" customHeight="1" x14ac:dyDescent="0.55000000000000004">
      <c r="A57" s="31"/>
      <c r="B57" s="32"/>
      <c r="C57" s="31"/>
      <c r="D57" s="38"/>
      <c r="E57" s="31"/>
      <c r="F57" s="31"/>
      <c r="G57" s="32"/>
      <c r="H57" s="32"/>
      <c r="I57" s="78"/>
      <c r="J57" s="78"/>
      <c r="K57" s="32"/>
      <c r="L57" s="32"/>
      <c r="M57" s="32"/>
      <c r="N57" s="31"/>
      <c r="O57" s="31"/>
      <c r="P57" s="31"/>
      <c r="Q57" s="20"/>
      <c r="R57" s="31"/>
      <c r="S57" s="32"/>
      <c r="T57" s="32"/>
      <c r="U57" s="31"/>
      <c r="V57" s="43"/>
      <c r="W57" s="43"/>
      <c r="X57" s="43"/>
      <c r="Y57" s="43"/>
      <c r="Z57" s="43"/>
      <c r="AA57" s="43"/>
      <c r="AB57" s="23"/>
      <c r="AC57" s="19"/>
      <c r="AD57" s="9" t="str">
        <f t="shared" si="11"/>
        <v>{"id": ""</v>
      </c>
      <c r="AE57" s="2" t="str">
        <f t="shared" si="23"/>
        <v/>
      </c>
      <c r="AF57" s="2" t="str">
        <f t="shared" si="24"/>
        <v/>
      </c>
      <c r="AG57" s="2" t="str">
        <f t="shared" si="25"/>
        <v/>
      </c>
      <c r="AH57" s="28" t="str">
        <f t="shared" si="3"/>
        <v/>
      </c>
      <c r="AI57" s="2" t="str">
        <f t="shared" si="12"/>
        <v/>
      </c>
      <c r="AJ57" s="2" t="str">
        <f t="shared" si="13"/>
        <v/>
      </c>
      <c r="AK57" s="2" t="str">
        <f t="shared" si="26"/>
        <v/>
      </c>
      <c r="AL57" s="2" t="str">
        <f t="shared" si="27"/>
        <v/>
      </c>
      <c r="AM57" s="2" t="str">
        <f t="shared" si="28"/>
        <v/>
      </c>
      <c r="AN57" s="2" t="str">
        <f t="shared" si="29"/>
        <v/>
      </c>
      <c r="AO57" s="2" t="str">
        <f t="shared" si="30"/>
        <v/>
      </c>
      <c r="AP57" s="2" t="str">
        <f t="shared" si="31"/>
        <v/>
      </c>
      <c r="AQ57" s="2" t="str">
        <f t="shared" si="14"/>
        <v/>
      </c>
      <c r="AR57" s="2" t="str">
        <f t="shared" si="15"/>
        <v/>
      </c>
      <c r="AS57" s="2" t="str">
        <f t="shared" si="32"/>
        <v/>
      </c>
      <c r="AT57" s="2" t="str">
        <f t="shared" si="16"/>
        <v/>
      </c>
      <c r="AU57" s="2" t="str">
        <f t="shared" si="22"/>
        <v/>
      </c>
      <c r="AV57" s="2" t="str">
        <f t="shared" si="33"/>
        <v/>
      </c>
      <c r="AW57" s="2" t="s">
        <v>9</v>
      </c>
      <c r="AX57" s="2" t="str">
        <f t="shared" si="19"/>
        <v>{"id": ""}</v>
      </c>
      <c r="AY57" s="10" t="str">
        <f t="shared" si="20"/>
        <v>"default_building","M1","M2","M3","M4","M5","M6","M7","M8","B1","B2","B3","B4","B5","B6","B7","B8","B9"</v>
      </c>
      <c r="AZ57"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v>
      </c>
      <c r="BA57" s="5" t="s">
        <v>1</v>
      </c>
    </row>
    <row r="58" spans="1:53" ht="13.9" customHeight="1" x14ac:dyDescent="0.55000000000000004">
      <c r="A58" s="31" t="s">
        <v>147</v>
      </c>
      <c r="B58" s="32"/>
      <c r="C58" s="31"/>
      <c r="D58" s="38" t="s">
        <v>127</v>
      </c>
      <c r="E58" s="31"/>
      <c r="F58" s="31"/>
      <c r="G58" s="32"/>
      <c r="H58" s="32"/>
      <c r="I58" s="32"/>
      <c r="J58" s="32"/>
      <c r="K58" s="32"/>
      <c r="L58" s="31"/>
      <c r="M58" s="31"/>
      <c r="N58" s="31"/>
      <c r="O58" s="31"/>
      <c r="P58" s="1"/>
      <c r="Q58" s="32"/>
      <c r="R58" s="31"/>
      <c r="S58" s="20"/>
      <c r="T58" s="20"/>
      <c r="U58" s="1"/>
      <c r="V58" s="19"/>
      <c r="W58" s="19"/>
      <c r="X58" s="19"/>
      <c r="Y58" s="19"/>
      <c r="Z58" s="19" t="s">
        <v>142</v>
      </c>
      <c r="AA58" s="19">
        <v>40</v>
      </c>
      <c r="AB58" s="23"/>
      <c r="AC58" s="19"/>
      <c r="AD58" s="9" t="str">
        <f t="shared" si="11"/>
        <v>{"id": "conwip01"</v>
      </c>
      <c r="AE58" s="2" t="str">
        <f t="shared" si="23"/>
        <v/>
      </c>
      <c r="AF58" s="2" t="str">
        <f t="shared" si="24"/>
        <v>, "type": "https://w3id.org/ontoeng/controlSystem#ConwipControlPolicy"</v>
      </c>
      <c r="AG58" s="2" t="str">
        <f t="shared" si="25"/>
        <v/>
      </c>
      <c r="AH58" s="28" t="str">
        <f t="shared" si="3"/>
        <v/>
      </c>
      <c r="AI58" s="2" t="str">
        <f t="shared" si="12"/>
        <v/>
      </c>
      <c r="AJ58" s="2" t="str">
        <f t="shared" si="13"/>
        <v/>
      </c>
      <c r="AK58" s="2" t="str">
        <f t="shared" si="26"/>
        <v/>
      </c>
      <c r="AL58" s="2" t="str">
        <f t="shared" si="27"/>
        <v/>
      </c>
      <c r="AM58" s="2" t="str">
        <f t="shared" si="28"/>
        <v/>
      </c>
      <c r="AN58" s="2" t="str">
        <f t="shared" si="29"/>
        <v/>
      </c>
      <c r="AO58" s="2" t="str">
        <f t="shared" si="30"/>
        <v/>
      </c>
      <c r="AP58" s="2" t="str">
        <f t="shared" si="31"/>
        <v/>
      </c>
      <c r="AQ58" s="2" t="str">
        <f t="shared" si="14"/>
        <v/>
      </c>
      <c r="AR58" s="2" t="str">
        <f t="shared" si="15"/>
        <v/>
      </c>
      <c r="AS58" s="2" t="str">
        <f t="shared" si="32"/>
        <v/>
      </c>
      <c r="AT58" s="2" t="str">
        <f t="shared" si="16"/>
        <v>, "polObserved": ["M1", "M2", "M3", "M4", "M5", "M6", "M7", "M8", "B2", "B3", "B4", "B5", "B6", "B7", "B8"]</v>
      </c>
      <c r="AU58" s="2" t="str">
        <f t="shared" si="22"/>
        <v>, "polThreshold": 40</v>
      </c>
      <c r="AV58" s="2" t="str">
        <f t="shared" si="33"/>
        <v/>
      </c>
      <c r="AW58" s="2" t="s">
        <v>9</v>
      </c>
      <c r="AX58" s="2" t="str">
        <f t="shared" si="19"/>
        <v>{"id": "conwip01", "type": "https://w3id.org/ontoeng/controlSystem#ConwipControlPolicy", "polObserved": ["M1", "M2", "M3", "M4", "M5", "M6", "M7", "M8", "B2", "B3", "B4", "B5", "B6", "B7", "B8"], "polThreshold": 40}</v>
      </c>
      <c r="AY58" s="10" t="str">
        <f t="shared" si="20"/>
        <v>"default_building","M1","M2","M3","M4","M5","M6","M7","M8","B1","B2","B3","B4","B5","B6","B7","B8","B9"</v>
      </c>
      <c r="AZ58"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v>
      </c>
      <c r="BA58" s="5" t="s">
        <v>1</v>
      </c>
    </row>
    <row r="59" spans="1:53" ht="13.9" customHeight="1" x14ac:dyDescent="0.55000000000000004">
      <c r="A59" s="31" t="s">
        <v>148</v>
      </c>
      <c r="B59" s="32"/>
      <c r="C59" s="31"/>
      <c r="D59" s="38" t="s">
        <v>127</v>
      </c>
      <c r="E59" s="31"/>
      <c r="F59" s="31"/>
      <c r="G59" s="32"/>
      <c r="H59" s="32"/>
      <c r="I59" s="32"/>
      <c r="J59" s="32"/>
      <c r="K59" s="32"/>
      <c r="L59" s="32"/>
      <c r="M59" s="32"/>
      <c r="N59" s="31"/>
      <c r="O59" s="31"/>
      <c r="P59" s="33"/>
      <c r="Q59" s="32"/>
      <c r="R59" s="31"/>
      <c r="S59" s="20"/>
      <c r="T59" s="20"/>
      <c r="U59" s="1"/>
      <c r="V59" s="19"/>
      <c r="W59" s="19"/>
      <c r="X59" s="19"/>
      <c r="Y59" s="19"/>
      <c r="Z59" s="19" t="s">
        <v>143</v>
      </c>
      <c r="AA59" s="19">
        <v>8</v>
      </c>
      <c r="AB59" s="23"/>
      <c r="AC59" s="19"/>
      <c r="AD59" s="9" t="str">
        <f t="shared" si="11"/>
        <v>{"id": "conwip02"</v>
      </c>
      <c r="AE59" s="2" t="str">
        <f t="shared" si="23"/>
        <v/>
      </c>
      <c r="AF59" s="2" t="str">
        <f t="shared" si="24"/>
        <v>, "type": "https://w3id.org/ontoeng/controlSystem#ConwipControlPolicy"</v>
      </c>
      <c r="AG59" s="2" t="str">
        <f t="shared" si="25"/>
        <v/>
      </c>
      <c r="AH59" s="28" t="str">
        <f t="shared" si="3"/>
        <v/>
      </c>
      <c r="AI59" s="2" t="str">
        <f t="shared" si="12"/>
        <v/>
      </c>
      <c r="AJ59" s="2" t="str">
        <f t="shared" si="13"/>
        <v/>
      </c>
      <c r="AK59" s="2" t="str">
        <f t="shared" si="26"/>
        <v/>
      </c>
      <c r="AL59" s="2" t="str">
        <f t="shared" si="27"/>
        <v/>
      </c>
      <c r="AM59" s="2" t="str">
        <f t="shared" si="28"/>
        <v/>
      </c>
      <c r="AN59" s="2" t="str">
        <f t="shared" si="29"/>
        <v/>
      </c>
      <c r="AO59" s="2" t="str">
        <f t="shared" si="30"/>
        <v/>
      </c>
      <c r="AP59" s="2" t="str">
        <f t="shared" si="31"/>
        <v/>
      </c>
      <c r="AQ59" s="2" t="str">
        <f t="shared" si="14"/>
        <v/>
      </c>
      <c r="AR59" s="2" t="str">
        <f t="shared" si="15"/>
        <v/>
      </c>
      <c r="AS59" s="2" t="str">
        <f t="shared" si="32"/>
        <v/>
      </c>
      <c r="AT59" s="2" t="str">
        <f t="shared" si="16"/>
        <v>, "polObserved": ["M2", "M3", "M4", "B3", "B4"]</v>
      </c>
      <c r="AU59" s="2" t="str">
        <f t="shared" si="22"/>
        <v>, "polThreshold": 8</v>
      </c>
      <c r="AV59" s="2" t="str">
        <f t="shared" si="33"/>
        <v/>
      </c>
      <c r="AW59" s="2" t="s">
        <v>9</v>
      </c>
      <c r="AX59" s="2" t="str">
        <f t="shared" si="19"/>
        <v>{"id": "conwip02", "type": "https://w3id.org/ontoeng/controlSystem#ConwipControlPolicy", "polObserved": ["M2", "M3", "M4", "B3", "B4"], "polThreshold": 8}</v>
      </c>
      <c r="AY59" s="10" t="str">
        <f t="shared" si="20"/>
        <v>"default_building","M1","M2","M3","M4","M5","M6","M7","M8","B1","B2","B3","B4","B5","B6","B7","B8","B9"</v>
      </c>
      <c r="AZ59"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v>
      </c>
      <c r="BA59" s="5" t="s">
        <v>1</v>
      </c>
    </row>
    <row r="60" spans="1:53" ht="13.9" customHeight="1" x14ac:dyDescent="0.55000000000000004">
      <c r="A60" s="31" t="s">
        <v>149</v>
      </c>
      <c r="B60" s="32"/>
      <c r="C60" s="31"/>
      <c r="D60" s="38" t="s">
        <v>127</v>
      </c>
      <c r="E60" s="31"/>
      <c r="F60" s="31"/>
      <c r="G60" s="32"/>
      <c r="H60" s="32"/>
      <c r="I60" s="32"/>
      <c r="J60" s="32"/>
      <c r="K60" s="32"/>
      <c r="L60" s="32"/>
      <c r="M60" s="32"/>
      <c r="N60" s="31"/>
      <c r="O60" s="31"/>
      <c r="P60" s="33"/>
      <c r="Q60" s="32"/>
      <c r="R60" s="31"/>
      <c r="S60" s="20"/>
      <c r="T60" s="20"/>
      <c r="U60" s="1"/>
      <c r="V60" s="19"/>
      <c r="W60" s="19"/>
      <c r="X60" s="19"/>
      <c r="Y60" s="19"/>
      <c r="Z60" s="19" t="s">
        <v>144</v>
      </c>
      <c r="AA60" s="19">
        <v>6</v>
      </c>
      <c r="AB60" s="23"/>
      <c r="AC60" s="19"/>
      <c r="AD60" s="9" t="str">
        <f t="shared" si="11"/>
        <v>{"id": "conwip03"</v>
      </c>
      <c r="AE60" s="2" t="str">
        <f t="shared" si="23"/>
        <v/>
      </c>
      <c r="AF60" s="2" t="str">
        <f t="shared" si="24"/>
        <v>, "type": "https://w3id.org/ontoeng/controlSystem#ConwipControlPolicy"</v>
      </c>
      <c r="AG60" s="2" t="str">
        <f t="shared" si="25"/>
        <v/>
      </c>
      <c r="AH60" s="28" t="str">
        <f t="shared" si="3"/>
        <v/>
      </c>
      <c r="AI60" s="2" t="str">
        <f t="shared" si="12"/>
        <v/>
      </c>
      <c r="AJ60" s="2" t="str">
        <f t="shared" si="13"/>
        <v/>
      </c>
      <c r="AK60" s="2" t="str">
        <f t="shared" si="26"/>
        <v/>
      </c>
      <c r="AL60" s="2" t="str">
        <f t="shared" si="27"/>
        <v/>
      </c>
      <c r="AM60" s="2" t="str">
        <f t="shared" si="28"/>
        <v/>
      </c>
      <c r="AN60" s="2" t="str">
        <f t="shared" si="29"/>
        <v/>
      </c>
      <c r="AO60" s="2" t="str">
        <f t="shared" si="30"/>
        <v/>
      </c>
      <c r="AP60" s="2" t="str">
        <f t="shared" si="31"/>
        <v/>
      </c>
      <c r="AQ60" s="2" t="str">
        <f t="shared" si="14"/>
        <v/>
      </c>
      <c r="AR60" s="2" t="str">
        <f t="shared" si="15"/>
        <v/>
      </c>
      <c r="AS60" s="2" t="str">
        <f t="shared" si="32"/>
        <v/>
      </c>
      <c r="AT60" s="2" t="str">
        <f t="shared" si="16"/>
        <v>, "polObserved": ["M5", "M6", "B6"]</v>
      </c>
      <c r="AU60" s="2" t="str">
        <f t="shared" si="22"/>
        <v>, "polThreshold": 6</v>
      </c>
      <c r="AV60" s="2" t="str">
        <f t="shared" si="33"/>
        <v/>
      </c>
      <c r="AW60" s="2" t="s">
        <v>9</v>
      </c>
      <c r="AX60" s="2" t="str">
        <f t="shared" si="19"/>
        <v>{"id": "conwip03", "type": "https://w3id.org/ontoeng/controlSystem#ConwipControlPolicy", "polObserved": ["M5", "M6", "B6"], "polThreshold": 6}</v>
      </c>
      <c r="AY60" s="10" t="str">
        <f t="shared" si="20"/>
        <v>"default_building","M1","M2","M3","M4","M5","M6","M7","M8","B1","B2","B3","B4","B5","B6","B7","B8","B9"</v>
      </c>
      <c r="AZ60"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v>
      </c>
      <c r="BA60" s="5" t="s">
        <v>1</v>
      </c>
    </row>
    <row r="61" spans="1:53" ht="13.9" customHeight="1" x14ac:dyDescent="0.55000000000000004">
      <c r="A61" s="31" t="s">
        <v>150</v>
      </c>
      <c r="B61" s="32"/>
      <c r="C61" s="31"/>
      <c r="D61" s="38" t="s">
        <v>127</v>
      </c>
      <c r="E61" s="31"/>
      <c r="F61" s="31"/>
      <c r="G61" s="32"/>
      <c r="H61" s="32"/>
      <c r="I61" s="32"/>
      <c r="J61" s="32"/>
      <c r="K61" s="32"/>
      <c r="L61" s="32"/>
      <c r="M61" s="32"/>
      <c r="N61" s="31"/>
      <c r="O61" s="31"/>
      <c r="P61" s="31"/>
      <c r="Q61" s="32"/>
      <c r="R61" s="31"/>
      <c r="S61" s="20"/>
      <c r="T61" s="20"/>
      <c r="U61" s="1"/>
      <c r="V61" s="19"/>
      <c r="W61" s="19"/>
      <c r="X61" s="19"/>
      <c r="Y61" s="19"/>
      <c r="Z61" s="19" t="s">
        <v>141</v>
      </c>
      <c r="AA61" s="19">
        <v>20</v>
      </c>
      <c r="AB61" s="23"/>
      <c r="AC61" s="19"/>
      <c r="AD61" s="9" t="str">
        <f t="shared" si="11"/>
        <v>{"id": "conwip04"</v>
      </c>
      <c r="AE61" s="2" t="str">
        <f t="shared" si="23"/>
        <v/>
      </c>
      <c r="AF61" s="2" t="str">
        <f t="shared" si="24"/>
        <v>, "type": "https://w3id.org/ontoeng/controlSystem#ConwipControlPolicy"</v>
      </c>
      <c r="AG61" s="2" t="str">
        <f t="shared" si="25"/>
        <v/>
      </c>
      <c r="AH61" s="28" t="str">
        <f t="shared" si="3"/>
        <v/>
      </c>
      <c r="AI61" s="2" t="str">
        <f t="shared" si="12"/>
        <v/>
      </c>
      <c r="AJ61" s="2" t="str">
        <f t="shared" si="13"/>
        <v/>
      </c>
      <c r="AK61" s="2" t="str">
        <f t="shared" si="26"/>
        <v/>
      </c>
      <c r="AL61" s="2" t="str">
        <f t="shared" si="27"/>
        <v/>
      </c>
      <c r="AM61" s="2" t="str">
        <f t="shared" si="28"/>
        <v/>
      </c>
      <c r="AN61" s="2" t="str">
        <f t="shared" si="29"/>
        <v/>
      </c>
      <c r="AO61" s="2" t="str">
        <f t="shared" si="30"/>
        <v/>
      </c>
      <c r="AP61" s="2" t="str">
        <f t="shared" si="31"/>
        <v/>
      </c>
      <c r="AQ61" s="2" t="str">
        <f t="shared" si="14"/>
        <v/>
      </c>
      <c r="AR61" s="2" t="str">
        <f t="shared" si="15"/>
        <v/>
      </c>
      <c r="AS61" s="2" t="str">
        <f t="shared" si="32"/>
        <v/>
      </c>
      <c r="AT61" s="2" t="str">
        <f t="shared" si="16"/>
        <v>, "polObserved": ["M7", "M8", "B8"]</v>
      </c>
      <c r="AU61" s="2" t="str">
        <f t="shared" si="22"/>
        <v>, "polThreshold": 20</v>
      </c>
      <c r="AV61" s="2" t="str">
        <f t="shared" si="33"/>
        <v/>
      </c>
      <c r="AW61" s="2" t="s">
        <v>9</v>
      </c>
      <c r="AX61" s="2" t="str">
        <f t="shared" si="19"/>
        <v>{"id": "conwip04", "type": "https://w3id.org/ontoeng/controlSystem#ConwipControlPolicy", "polObserved": ["M7", "M8", "B8"], "polThreshold": 20}</v>
      </c>
      <c r="AY61" s="10" t="str">
        <f t="shared" si="20"/>
        <v>"default_building","M1","M2","M3","M4","M5","M6","M7","M8","B1","B2","B3","B4","B5","B6","B7","B8","B9"</v>
      </c>
      <c r="AZ61"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61" s="5" t="s">
        <v>1</v>
      </c>
    </row>
    <row r="62" spans="1:53" ht="13.9" customHeight="1" x14ac:dyDescent="0.55000000000000004">
      <c r="A62" s="31"/>
      <c r="B62" s="32"/>
      <c r="C62" s="31"/>
      <c r="D62" s="38"/>
      <c r="E62" s="31"/>
      <c r="F62" s="31"/>
      <c r="G62" s="32"/>
      <c r="H62" s="32"/>
      <c r="I62" s="32"/>
      <c r="J62" s="32"/>
      <c r="K62" s="32"/>
      <c r="L62" s="32"/>
      <c r="M62" s="32"/>
      <c r="N62" s="31"/>
      <c r="O62" s="31"/>
      <c r="P62" s="31"/>
      <c r="Q62" s="32"/>
      <c r="R62" s="31"/>
      <c r="S62" s="32"/>
      <c r="T62" s="32"/>
      <c r="U62" s="31"/>
      <c r="V62" s="43"/>
      <c r="W62" s="19"/>
      <c r="X62" s="19"/>
      <c r="Y62" s="19"/>
      <c r="Z62" s="19"/>
      <c r="AA62" s="19"/>
      <c r="AB62" s="23"/>
      <c r="AC62" s="19"/>
      <c r="AD62" s="9" t="str">
        <f t="shared" si="11"/>
        <v>{"id": ""</v>
      </c>
      <c r="AE62" s="2" t="str">
        <f t="shared" si="23"/>
        <v/>
      </c>
      <c r="AF62" s="2" t="str">
        <f t="shared" si="24"/>
        <v/>
      </c>
      <c r="AG62" s="2" t="str">
        <f t="shared" si="25"/>
        <v/>
      </c>
      <c r="AH62" s="28" t="str">
        <f t="shared" si="3"/>
        <v/>
      </c>
      <c r="AI62" s="2" t="str">
        <f t="shared" si="12"/>
        <v/>
      </c>
      <c r="AJ62" s="2" t="str">
        <f t="shared" si="13"/>
        <v/>
      </c>
      <c r="AK62" s="2" t="str">
        <f t="shared" si="26"/>
        <v/>
      </c>
      <c r="AL62" s="2" t="str">
        <f t="shared" si="27"/>
        <v/>
      </c>
      <c r="AM62" s="2" t="str">
        <f t="shared" si="28"/>
        <v/>
      </c>
      <c r="AN62" s="2" t="str">
        <f t="shared" si="29"/>
        <v/>
      </c>
      <c r="AO62" s="2" t="str">
        <f t="shared" si="30"/>
        <v/>
      </c>
      <c r="AP62" s="2" t="str">
        <f t="shared" si="31"/>
        <v/>
      </c>
      <c r="AQ62" s="2" t="str">
        <f t="shared" si="14"/>
        <v/>
      </c>
      <c r="AR62" s="2" t="str">
        <f t="shared" si="15"/>
        <v/>
      </c>
      <c r="AS62" s="2" t="str">
        <f t="shared" si="32"/>
        <v/>
      </c>
      <c r="AT62" s="2" t="str">
        <f t="shared" si="16"/>
        <v/>
      </c>
      <c r="AU62" s="2" t="str">
        <f t="shared" si="22"/>
        <v/>
      </c>
      <c r="AV62" s="2" t="str">
        <f t="shared" si="33"/>
        <v/>
      </c>
      <c r="AW62" s="2" t="s">
        <v>9</v>
      </c>
      <c r="AX62" s="2" t="str">
        <f t="shared" si="19"/>
        <v>{"id": ""}</v>
      </c>
      <c r="AY62" s="10" t="str">
        <f t="shared" si="20"/>
        <v>"default_building","M1","M2","M3","M4","M5","M6","M7","M8","B1","B2","B3","B4","B5","B6","B7","B8","B9"</v>
      </c>
      <c r="AZ62"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62" s="5" t="s">
        <v>1</v>
      </c>
    </row>
    <row r="63" spans="1:53" ht="13.9" customHeight="1" x14ac:dyDescent="0.55000000000000004">
      <c r="A63" s="31"/>
      <c r="B63" s="20"/>
      <c r="C63" s="1"/>
      <c r="D63" s="43"/>
      <c r="E63" s="1"/>
      <c r="F63" s="1"/>
      <c r="G63" s="20"/>
      <c r="H63" s="32"/>
      <c r="I63" s="20"/>
      <c r="J63" s="77"/>
      <c r="K63" s="32"/>
      <c r="L63" s="20"/>
      <c r="M63" s="32"/>
      <c r="N63" s="1"/>
      <c r="O63" s="1"/>
      <c r="P63" s="1"/>
      <c r="Q63" s="75"/>
      <c r="R63" s="31"/>
      <c r="S63" s="20"/>
      <c r="T63" s="20"/>
      <c r="U63" s="1"/>
      <c r="V63" s="19"/>
      <c r="W63" s="19"/>
      <c r="X63" s="19"/>
      <c r="Y63" s="19"/>
      <c r="Z63" s="19"/>
      <c r="AA63" s="19"/>
      <c r="AB63" s="23"/>
      <c r="AC63" s="19"/>
      <c r="AD63" s="9" t="str">
        <f t="shared" si="11"/>
        <v>{"id": ""</v>
      </c>
      <c r="AE63" s="2" t="str">
        <f t="shared" si="23"/>
        <v/>
      </c>
      <c r="AF63" s="2" t="str">
        <f t="shared" si="24"/>
        <v/>
      </c>
      <c r="AG63" s="2" t="str">
        <f t="shared" si="25"/>
        <v/>
      </c>
      <c r="AH63" s="28" t="str">
        <f t="shared" si="3"/>
        <v/>
      </c>
      <c r="AI63" s="2" t="str">
        <f t="shared" si="12"/>
        <v/>
      </c>
      <c r="AJ63" s="2" t="str">
        <f t="shared" si="13"/>
        <v/>
      </c>
      <c r="AK63" s="2" t="str">
        <f t="shared" si="26"/>
        <v/>
      </c>
      <c r="AL63" s="2" t="str">
        <f t="shared" si="27"/>
        <v/>
      </c>
      <c r="AM63" s="2" t="str">
        <f t="shared" si="28"/>
        <v/>
      </c>
      <c r="AN63" s="2" t="str">
        <f t="shared" si="29"/>
        <v/>
      </c>
      <c r="AO63" s="2" t="str">
        <f t="shared" si="30"/>
        <v/>
      </c>
      <c r="AP63" s="2" t="str">
        <f t="shared" si="31"/>
        <v/>
      </c>
      <c r="AQ63" s="2" t="str">
        <f t="shared" si="14"/>
        <v/>
      </c>
      <c r="AR63" s="2" t="str">
        <f t="shared" si="15"/>
        <v/>
      </c>
      <c r="AS63" s="2" t="str">
        <f t="shared" si="32"/>
        <v/>
      </c>
      <c r="AT63" s="2" t="str">
        <f t="shared" si="16"/>
        <v/>
      </c>
      <c r="AU63" s="2" t="str">
        <f t="shared" si="22"/>
        <v/>
      </c>
      <c r="AV63" s="2" t="str">
        <f t="shared" si="33"/>
        <v/>
      </c>
      <c r="AW63" s="2" t="s">
        <v>9</v>
      </c>
      <c r="AX63" s="2" t="str">
        <f t="shared" si="19"/>
        <v>{"id": ""}</v>
      </c>
      <c r="AY63" s="10" t="str">
        <f t="shared" si="20"/>
        <v>"default_building","M1","M2","M3","M4","M5","M6","M7","M8","B1","B2","B3","B4","B5","B6","B7","B8","B9"</v>
      </c>
      <c r="AZ63"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63" s="5" t="s">
        <v>1</v>
      </c>
    </row>
    <row r="64" spans="1:53" ht="13.9" customHeight="1" x14ac:dyDescent="0.55000000000000004">
      <c r="A64" s="75"/>
      <c r="B64" s="20"/>
      <c r="C64" s="1"/>
      <c r="D64" s="43"/>
      <c r="E64" s="1"/>
      <c r="F64" s="1"/>
      <c r="G64" s="54"/>
      <c r="H64" s="32"/>
      <c r="I64" s="20"/>
      <c r="J64" s="77"/>
      <c r="K64" s="20"/>
      <c r="L64" s="20"/>
      <c r="M64" s="20"/>
      <c r="N64" s="1"/>
      <c r="O64" s="31"/>
      <c r="P64" s="31"/>
      <c r="Q64" s="75"/>
      <c r="R64" s="31"/>
      <c r="S64" s="20"/>
      <c r="T64" s="20"/>
      <c r="U64" s="1"/>
      <c r="V64" s="19"/>
      <c r="W64" s="19"/>
      <c r="X64" s="19"/>
      <c r="Y64" s="19"/>
      <c r="Z64" s="19"/>
      <c r="AA64" s="19"/>
      <c r="AB64" s="23"/>
      <c r="AC64" s="19"/>
      <c r="AD64" s="9" t="str">
        <f t="shared" si="11"/>
        <v>{"id": ""</v>
      </c>
      <c r="AE64" s="2" t="str">
        <f t="shared" si="23"/>
        <v/>
      </c>
      <c r="AF64" s="2" t="str">
        <f t="shared" si="24"/>
        <v/>
      </c>
      <c r="AG64" s="2" t="str">
        <f t="shared" si="25"/>
        <v/>
      </c>
      <c r="AH64" s="28" t="str">
        <f t="shared" si="3"/>
        <v/>
      </c>
      <c r="AI64" s="2" t="str">
        <f t="shared" si="12"/>
        <v/>
      </c>
      <c r="AJ64" s="2" t="str">
        <f t="shared" si="13"/>
        <v/>
      </c>
      <c r="AK64" s="2" t="str">
        <f t="shared" si="26"/>
        <v/>
      </c>
      <c r="AL64" s="2" t="str">
        <f t="shared" si="27"/>
        <v/>
      </c>
      <c r="AM64" s="2" t="str">
        <f t="shared" si="28"/>
        <v/>
      </c>
      <c r="AN64" s="2" t="str">
        <f t="shared" si="29"/>
        <v/>
      </c>
      <c r="AO64" s="2" t="str">
        <f t="shared" si="30"/>
        <v/>
      </c>
      <c r="AP64" s="2" t="str">
        <f t="shared" si="31"/>
        <v/>
      </c>
      <c r="AQ64" s="2" t="str">
        <f t="shared" si="14"/>
        <v/>
      </c>
      <c r="AR64" s="2" t="str">
        <f t="shared" si="15"/>
        <v/>
      </c>
      <c r="AS64" s="2" t="str">
        <f t="shared" si="32"/>
        <v/>
      </c>
      <c r="AT64" s="2" t="str">
        <f t="shared" si="16"/>
        <v/>
      </c>
      <c r="AU64" s="2" t="str">
        <f t="shared" si="22"/>
        <v/>
      </c>
      <c r="AV64" s="2" t="str">
        <f t="shared" si="33"/>
        <v/>
      </c>
      <c r="AW64" s="2" t="s">
        <v>9</v>
      </c>
      <c r="AX64" s="2" t="str">
        <f t="shared" si="19"/>
        <v>{"id": ""}</v>
      </c>
      <c r="AY64" s="10" t="str">
        <f t="shared" si="20"/>
        <v>"default_building","M1","M2","M3","M4","M5","M6","M7","M8","B1","B2","B3","B4","B5","B6","B7","B8","B9"</v>
      </c>
      <c r="AZ64"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64" s="5" t="s">
        <v>1</v>
      </c>
    </row>
    <row r="65" spans="1:53" ht="13.9" customHeight="1" x14ac:dyDescent="0.55000000000000004">
      <c r="A65" s="31"/>
      <c r="B65" s="20"/>
      <c r="C65" s="1"/>
      <c r="D65" s="43"/>
      <c r="E65" s="1"/>
      <c r="F65" s="1"/>
      <c r="G65" s="20"/>
      <c r="H65" s="32"/>
      <c r="I65" s="32"/>
      <c r="J65" s="32"/>
      <c r="K65" s="32"/>
      <c r="L65" s="32"/>
      <c r="M65" s="32"/>
      <c r="N65" s="1"/>
      <c r="O65" s="31"/>
      <c r="P65" s="33"/>
      <c r="Q65" s="75"/>
      <c r="R65" s="31"/>
      <c r="S65" s="20"/>
      <c r="T65" s="20"/>
      <c r="U65" s="1"/>
      <c r="V65" s="19"/>
      <c r="W65" s="19"/>
      <c r="X65" s="19"/>
      <c r="Y65" s="19"/>
      <c r="Z65" s="19"/>
      <c r="AA65" s="19"/>
      <c r="AB65" s="23"/>
      <c r="AC65" s="19"/>
      <c r="AD65" s="9" t="str">
        <f t="shared" si="11"/>
        <v>{"id": ""</v>
      </c>
      <c r="AE65" s="2" t="str">
        <f t="shared" si="23"/>
        <v/>
      </c>
      <c r="AF65" s="2" t="str">
        <f t="shared" si="24"/>
        <v/>
      </c>
      <c r="AG65" s="2" t="str">
        <f t="shared" si="25"/>
        <v/>
      </c>
      <c r="AH65" s="28" t="str">
        <f t="shared" si="3"/>
        <v/>
      </c>
      <c r="AI65" s="2" t="str">
        <f t="shared" si="12"/>
        <v/>
      </c>
      <c r="AJ65" s="2" t="str">
        <f t="shared" si="13"/>
        <v/>
      </c>
      <c r="AK65" s="2" t="str">
        <f t="shared" si="26"/>
        <v/>
      </c>
      <c r="AL65" s="2" t="str">
        <f t="shared" si="27"/>
        <v/>
      </c>
      <c r="AM65" s="2" t="str">
        <f t="shared" si="28"/>
        <v/>
      </c>
      <c r="AN65" s="2" t="str">
        <f t="shared" si="29"/>
        <v/>
      </c>
      <c r="AO65" s="2" t="str">
        <f t="shared" si="30"/>
        <v/>
      </c>
      <c r="AP65" s="2" t="str">
        <f t="shared" si="31"/>
        <v/>
      </c>
      <c r="AQ65" s="2" t="str">
        <f t="shared" si="14"/>
        <v/>
      </c>
      <c r="AR65" s="2" t="str">
        <f t="shared" si="15"/>
        <v/>
      </c>
      <c r="AS65" s="2" t="str">
        <f t="shared" si="32"/>
        <v/>
      </c>
      <c r="AT65" s="2" t="str">
        <f t="shared" si="16"/>
        <v/>
      </c>
      <c r="AU65" s="2" t="str">
        <f t="shared" si="22"/>
        <v/>
      </c>
      <c r="AV65" s="2" t="str">
        <f t="shared" si="33"/>
        <v/>
      </c>
      <c r="AW65" s="2" t="s">
        <v>9</v>
      </c>
      <c r="AX65" s="2" t="str">
        <f t="shared" si="19"/>
        <v>{"id": ""}</v>
      </c>
      <c r="AY65" s="10" t="str">
        <f t="shared" si="20"/>
        <v>"default_building","M1","M2","M3","M4","M5","M6","M7","M8","B1","B2","B3","B4","B5","B6","B7","B8","B9"</v>
      </c>
      <c r="AZ65"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65" s="5" t="s">
        <v>1</v>
      </c>
    </row>
    <row r="66" spans="1:53" ht="13.9" customHeight="1" x14ac:dyDescent="0.55000000000000004">
      <c r="A66" s="31"/>
      <c r="B66" s="20"/>
      <c r="C66" s="1"/>
      <c r="D66" s="43"/>
      <c r="E66" s="1"/>
      <c r="F66" s="1"/>
      <c r="G66" s="20"/>
      <c r="H66" s="32"/>
      <c r="I66" s="32"/>
      <c r="J66" s="32"/>
      <c r="K66" s="20"/>
      <c r="L66" s="20"/>
      <c r="M66" s="20"/>
      <c r="N66" s="1"/>
      <c r="O66" s="31"/>
      <c r="P66" s="33"/>
      <c r="Q66" s="75"/>
      <c r="R66" s="1"/>
      <c r="S66" s="20"/>
      <c r="T66" s="20"/>
      <c r="U66" s="20"/>
      <c r="V66" s="19"/>
      <c r="W66" s="19"/>
      <c r="X66" s="19"/>
      <c r="Y66" s="1"/>
      <c r="Z66" s="1"/>
      <c r="AA66" s="1"/>
      <c r="AB66" s="20"/>
      <c r="AC66" s="19"/>
      <c r="AD66" s="9" t="str">
        <f t="shared" si="11"/>
        <v>{"id": ""</v>
      </c>
      <c r="AE66" s="2" t="str">
        <f t="shared" si="23"/>
        <v/>
      </c>
      <c r="AF66" s="2" t="str">
        <f t="shared" si="24"/>
        <v/>
      </c>
      <c r="AG66" s="2" t="str">
        <f t="shared" si="25"/>
        <v/>
      </c>
      <c r="AH66" s="28" t="str">
        <f t="shared" si="3"/>
        <v/>
      </c>
      <c r="AI66" s="2" t="str">
        <f t="shared" si="12"/>
        <v/>
      </c>
      <c r="AJ66" s="2" t="str">
        <f t="shared" si="13"/>
        <v/>
      </c>
      <c r="AK66" s="2" t="str">
        <f t="shared" si="26"/>
        <v/>
      </c>
      <c r="AL66" s="2" t="str">
        <f t="shared" si="27"/>
        <v/>
      </c>
      <c r="AM66" s="2" t="str">
        <f t="shared" si="28"/>
        <v/>
      </c>
      <c r="AN66" s="2" t="str">
        <f t="shared" si="29"/>
        <v/>
      </c>
      <c r="AO66" s="2" t="str">
        <f t="shared" si="30"/>
        <v/>
      </c>
      <c r="AP66" s="2" t="str">
        <f t="shared" si="31"/>
        <v/>
      </c>
      <c r="AQ66" s="2" t="str">
        <f t="shared" si="14"/>
        <v/>
      </c>
      <c r="AR66" s="2" t="str">
        <f t="shared" si="15"/>
        <v/>
      </c>
      <c r="AS66" s="2" t="str">
        <f t="shared" si="32"/>
        <v/>
      </c>
      <c r="AT66" s="2" t="str">
        <f t="shared" si="16"/>
        <v/>
      </c>
      <c r="AU66" s="2" t="str">
        <f t="shared" si="22"/>
        <v/>
      </c>
      <c r="AV66" s="2" t="str">
        <f t="shared" si="33"/>
        <v/>
      </c>
      <c r="AW66" s="2" t="s">
        <v>9</v>
      </c>
      <c r="AX66" s="2" t="str">
        <f t="shared" si="19"/>
        <v>{"id": ""}</v>
      </c>
      <c r="AY66" s="10" t="str">
        <f t="shared" si="20"/>
        <v>"default_building","M1","M2","M3","M4","M5","M6","M7","M8","B1","B2","B3","B4","B5","B6","B7","B8","B9"</v>
      </c>
      <c r="AZ66"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66" s="5" t="s">
        <v>1</v>
      </c>
    </row>
    <row r="67" spans="1:53" ht="13.9" customHeight="1" x14ac:dyDescent="0.55000000000000004">
      <c r="A67" s="31"/>
      <c r="B67" s="20"/>
      <c r="C67" s="38"/>
      <c r="D67" s="43"/>
      <c r="E67" s="31"/>
      <c r="F67" s="31"/>
      <c r="G67" s="20"/>
      <c r="H67" s="32"/>
      <c r="I67" s="32"/>
      <c r="J67" s="32"/>
      <c r="K67" s="32"/>
      <c r="L67" s="20"/>
      <c r="M67" s="32"/>
      <c r="N67" s="1"/>
      <c r="O67" s="31"/>
      <c r="P67" s="33"/>
      <c r="Q67" s="75"/>
      <c r="R67" s="1"/>
      <c r="S67" s="20"/>
      <c r="T67" s="20"/>
      <c r="U67" s="1"/>
      <c r="V67" s="19"/>
      <c r="W67" s="19"/>
      <c r="X67" s="19"/>
      <c r="Y67" s="8"/>
      <c r="Z67" s="8"/>
      <c r="AA67" s="8"/>
      <c r="AB67" s="20"/>
      <c r="AC67" s="19"/>
      <c r="AD67" s="9" t="str">
        <f t="shared" si="11"/>
        <v>{"id": ""</v>
      </c>
      <c r="AE67" s="2" t="str">
        <f t="shared" ref="AE67:AE98" si="34">IF(C67&lt;&gt;"",CONCATENATE(", """,C$2,""": """,C67,""""),"")</f>
        <v/>
      </c>
      <c r="AF67" s="2" t="str">
        <f t="shared" ref="AF67:AF98" si="35">IF(D67&lt;&gt;"",CONCATENATE(", """,D$2,""": """,D67,""""),"")</f>
        <v/>
      </c>
      <c r="AG67" s="2" t="str">
        <f t="shared" ref="AG67:AG98" si="36">IF(E67&lt;&gt;"",CONCATENATE(", """,E$2,""": """,E67,""""),"")</f>
        <v/>
      </c>
      <c r="AH67" s="28" t="str">
        <f t="shared" ref="AH67:AH130" si="37">IF(F67&lt;&gt;"",CONCATENATE(", ""representations"": [{""file"": """,F67,""", ""unit"": ",G67,"}]"),"")</f>
        <v/>
      </c>
      <c r="AI67" s="2" t="str">
        <f t="shared" si="12"/>
        <v/>
      </c>
      <c r="AJ67" s="2" t="str">
        <f t="shared" si="13"/>
        <v/>
      </c>
      <c r="AK67" s="2" t="str">
        <f t="shared" ref="AK67:AK98" si="38">IF(N67&lt;&gt;"",CONCATENATE(", """,N$2,""": """,N67,""""),"")</f>
        <v/>
      </c>
      <c r="AL67" s="2" t="str">
        <f t="shared" ref="AL67:AL98" si="39">IF(O67&lt;&gt;"",CONCATENATE(", """,O$2,""": """,O67,""""),"")</f>
        <v/>
      </c>
      <c r="AM67" s="2" t="str">
        <f t="shared" ref="AM67:AM98" si="40">IF(P67&lt;&gt;"",CONCATENATE(", """,P$2,""": [""",P67,"""]"),"")</f>
        <v/>
      </c>
      <c r="AN67" s="2" t="str">
        <f t="shared" ref="AN67:AN98" si="41">IF(Q67&lt;&gt;"",CONCATENATE(", """,Q$2,""": [""",Q67,"""]"),"")</f>
        <v/>
      </c>
      <c r="AO67" s="2" t="str">
        <f t="shared" ref="AO67:AO98" si="42">IF(R67&lt;&gt;"",CONCATENATE(", """,R$2,""": [""",R67,"""]"),"")</f>
        <v/>
      </c>
      <c r="AP67" s="2" t="str">
        <f t="shared" ref="AP67:AP98" si="43">IF(S67&lt;&gt;"",CONCATENATE(", """,S$2,""": ",S67),"")</f>
        <v/>
      </c>
      <c r="AQ67" s="2" t="str">
        <f t="shared" si="14"/>
        <v/>
      </c>
      <c r="AR67" s="2" t="str">
        <f t="shared" si="15"/>
        <v/>
      </c>
      <c r="AS67" s="2" t="str">
        <f t="shared" ref="AS67:AS98" si="44">IF(Y67&lt;&gt;"",CONCATENATE(", """,Y$2,""": ",Y67),"")</f>
        <v/>
      </c>
      <c r="AT67" s="2" t="str">
        <f t="shared" si="16"/>
        <v/>
      </c>
      <c r="AU67" s="2" t="str">
        <f t="shared" si="22"/>
        <v/>
      </c>
      <c r="AV67" s="2" t="str">
        <f t="shared" si="33"/>
        <v/>
      </c>
      <c r="AW67" s="2" t="s">
        <v>9</v>
      </c>
      <c r="AX67" s="2" t="str">
        <f t="shared" si="19"/>
        <v>{"id": ""}</v>
      </c>
      <c r="AY67" s="10" t="str">
        <f t="shared" si="20"/>
        <v>"default_building","M1","M2","M3","M4","M5","M6","M7","M8","B1","B2","B3","B4","B5","B6","B7","B8","B9"</v>
      </c>
      <c r="AZ67" s="4" t="str">
        <f t="shared" si="21"/>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67" s="5" t="s">
        <v>1</v>
      </c>
    </row>
    <row r="68" spans="1:53" ht="13.9" customHeight="1" x14ac:dyDescent="0.55000000000000004">
      <c r="A68" s="31"/>
      <c r="B68" s="20"/>
      <c r="C68" s="1"/>
      <c r="D68" s="43"/>
      <c r="E68" s="1"/>
      <c r="F68" s="1"/>
      <c r="G68" s="20"/>
      <c r="H68" s="20"/>
      <c r="I68" s="32"/>
      <c r="J68" s="32"/>
      <c r="K68" s="20"/>
      <c r="L68" s="20"/>
      <c r="M68" s="20"/>
      <c r="N68" s="1"/>
      <c r="O68" s="31"/>
      <c r="P68" s="33"/>
      <c r="Q68" s="75"/>
      <c r="R68" s="31"/>
      <c r="S68" s="32"/>
      <c r="T68" s="32"/>
      <c r="U68" s="31"/>
      <c r="V68" s="43"/>
      <c r="W68" s="43"/>
      <c r="X68" s="43"/>
      <c r="Y68" s="8"/>
      <c r="Z68" s="8"/>
      <c r="AA68" s="8"/>
      <c r="AB68" s="23"/>
      <c r="AC68" s="23"/>
      <c r="AD68" s="9" t="str">
        <f t="shared" ref="AD68:AD131" si="45">CONCATENATE("{""",A$2,""": """,A68,"""")</f>
        <v>{"id": ""</v>
      </c>
      <c r="AE68" s="2" t="str">
        <f t="shared" si="34"/>
        <v/>
      </c>
      <c r="AF68" s="2" t="str">
        <f t="shared" si="35"/>
        <v/>
      </c>
      <c r="AG68" s="2" t="str">
        <f t="shared" si="36"/>
        <v/>
      </c>
      <c r="AH68" s="28" t="str">
        <f t="shared" si="37"/>
        <v/>
      </c>
      <c r="AI68" s="2" t="str">
        <f t="shared" ref="AI68:AI131" si="46">IF(H68&lt;&gt;"",CONCATENATE(", """,H$2,""": [",H68,",",I68,",",J68,"]"),"")</f>
        <v/>
      </c>
      <c r="AJ68" s="2" t="str">
        <f t="shared" ref="AJ68:AJ131" si="47">IF(K68&lt;&gt;"",CONCATENATE(", """,K$2,""": [",K68,",",L68,",",M68,"]"),"")</f>
        <v/>
      </c>
      <c r="AK68" s="2" t="str">
        <f t="shared" si="38"/>
        <v/>
      </c>
      <c r="AL68" s="2" t="str">
        <f t="shared" si="39"/>
        <v/>
      </c>
      <c r="AM68" s="2" t="str">
        <f t="shared" si="40"/>
        <v/>
      </c>
      <c r="AN68" s="2" t="str">
        <f t="shared" si="41"/>
        <v/>
      </c>
      <c r="AO68" s="2" t="str">
        <f t="shared" si="42"/>
        <v/>
      </c>
      <c r="AP68" s="2" t="str">
        <f t="shared" si="43"/>
        <v/>
      </c>
      <c r="AQ68" s="2" t="str">
        <f t="shared" ref="AQ68:AQ131" si="48">IF(T68&lt;&gt;"",CONCATENATE(", """,T$2,""": {",T68,"}"),"")</f>
        <v/>
      </c>
      <c r="AR68" s="2" t="str">
        <f t="shared" ref="AR68:AR131" si="49">IF(U68&lt;&gt;"",CONCATENATE(", ""failureModes"":  [{""TTF"": """,U68,"(",V68,")"",""TTR"": """,W68,"(",X68,")""}]"),"")</f>
        <v/>
      </c>
      <c r="AS68" s="2" t="str">
        <f t="shared" si="44"/>
        <v/>
      </c>
      <c r="AT68" s="2" t="str">
        <f t="shared" ref="AT68:AT131" si="50">IF(Z68&lt;&gt;"",CONCATENATE(", """,Z$2,""": [",Z68,"]"),"")</f>
        <v/>
      </c>
      <c r="AU68" s="2" t="str">
        <f t="shared" si="22"/>
        <v/>
      </c>
      <c r="AV68" s="2" t="str">
        <f t="shared" si="33"/>
        <v/>
      </c>
      <c r="AW68" s="2" t="s">
        <v>9</v>
      </c>
      <c r="AX68" s="2" t="str">
        <f t="shared" ref="AX68:AX131" si="51">CONCATENATE(AD68,AE68,AF68,AG68,AH68,AI68,AJ68,AK68,AL68,AM68,AN68,AO68,AP68,AQ68,AR68,AS68,AT68,AU68,AV68,AW68)</f>
        <v>{"id": ""}</v>
      </c>
      <c r="AY68" s="10" t="str">
        <f t="shared" ref="AY68:AY131" si="52">IF(B68=1,CONCATENATE(IF(AY67&lt;&gt;"",CONCATENATE(AY67,","),""),"""",A68,""""),AY67)</f>
        <v>"default_building","M1","M2","M3","M4","M5","M6","M7","M8","B1","B2","B3","B4","B5","B6","B7","B8","B9"</v>
      </c>
      <c r="AZ68" s="4" t="str">
        <f t="shared" ref="AZ68:AZ131" si="53">IF(A68&lt;&gt;"",CONCATENATE(IF(AZ67&lt;&gt;"",CONCATENATE(AZ67,","),""),AX68),AZ67)</f>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68" s="5" t="s">
        <v>1</v>
      </c>
    </row>
    <row r="69" spans="1:53" ht="13.9" customHeight="1" x14ac:dyDescent="0.55000000000000004">
      <c r="A69" s="31"/>
      <c r="B69" s="20"/>
      <c r="C69" s="1"/>
      <c r="D69" s="43"/>
      <c r="E69" s="1"/>
      <c r="F69" s="1"/>
      <c r="G69" s="20"/>
      <c r="H69" s="32"/>
      <c r="I69" s="32"/>
      <c r="J69" s="32"/>
      <c r="K69" s="20"/>
      <c r="L69" s="20"/>
      <c r="M69" s="20"/>
      <c r="N69" s="1"/>
      <c r="O69" s="31"/>
      <c r="P69" s="33"/>
      <c r="Q69" s="75"/>
      <c r="R69" s="31"/>
      <c r="S69" s="32"/>
      <c r="T69" s="32"/>
      <c r="U69" s="31"/>
      <c r="V69" s="43"/>
      <c r="W69" s="43"/>
      <c r="X69" s="43"/>
      <c r="Y69" s="8"/>
      <c r="Z69" s="8"/>
      <c r="AA69" s="8"/>
      <c r="AB69" s="8"/>
      <c r="AC69" s="23"/>
      <c r="AD69" s="9" t="str">
        <f t="shared" si="45"/>
        <v>{"id": ""</v>
      </c>
      <c r="AE69" s="2" t="str">
        <f t="shared" si="34"/>
        <v/>
      </c>
      <c r="AF69" s="2" t="str">
        <f t="shared" si="35"/>
        <v/>
      </c>
      <c r="AG69" s="2" t="str">
        <f t="shared" si="36"/>
        <v/>
      </c>
      <c r="AH69" s="28" t="str">
        <f t="shared" si="37"/>
        <v/>
      </c>
      <c r="AI69" s="2" t="str">
        <f t="shared" si="46"/>
        <v/>
      </c>
      <c r="AJ69" s="2" t="str">
        <f t="shared" si="47"/>
        <v/>
      </c>
      <c r="AK69" s="2" t="str">
        <f t="shared" si="38"/>
        <v/>
      </c>
      <c r="AL69" s="2" t="str">
        <f t="shared" si="39"/>
        <v/>
      </c>
      <c r="AM69" s="2" t="str">
        <f t="shared" si="40"/>
        <v/>
      </c>
      <c r="AN69" s="2" t="str">
        <f t="shared" si="41"/>
        <v/>
      </c>
      <c r="AO69" s="2" t="str">
        <f t="shared" si="42"/>
        <v/>
      </c>
      <c r="AP69" s="2" t="str">
        <f t="shared" si="43"/>
        <v/>
      </c>
      <c r="AQ69" s="2" t="str">
        <f t="shared" si="48"/>
        <v/>
      </c>
      <c r="AR69" s="2" t="str">
        <f t="shared" si="49"/>
        <v/>
      </c>
      <c r="AS69" s="2" t="str">
        <f t="shared" si="44"/>
        <v/>
      </c>
      <c r="AT69" s="2" t="str">
        <f t="shared" si="50"/>
        <v/>
      </c>
      <c r="AU69" s="2" t="str">
        <f t="shared" si="22"/>
        <v/>
      </c>
      <c r="AV69" s="2" t="str">
        <f t="shared" si="33"/>
        <v/>
      </c>
      <c r="AW69" s="2" t="s">
        <v>9</v>
      </c>
      <c r="AX69" s="2" t="str">
        <f t="shared" si="51"/>
        <v>{"id": ""}</v>
      </c>
      <c r="AY69" s="10" t="str">
        <f t="shared" si="52"/>
        <v>"default_building","M1","M2","M3","M4","M5","M6","M7","M8","B1","B2","B3","B4","B5","B6","B7","B8","B9"</v>
      </c>
      <c r="AZ69"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69" s="5" t="s">
        <v>1</v>
      </c>
    </row>
    <row r="70" spans="1:53" ht="13.9" customHeight="1" x14ac:dyDescent="0.55000000000000004">
      <c r="A70" s="31"/>
      <c r="B70" s="20"/>
      <c r="C70" s="38"/>
      <c r="D70" s="43"/>
      <c r="E70" s="31"/>
      <c r="F70" s="31"/>
      <c r="G70" s="20"/>
      <c r="H70" s="32"/>
      <c r="I70" s="32"/>
      <c r="J70" s="32"/>
      <c r="K70" s="32"/>
      <c r="L70" s="20"/>
      <c r="M70" s="32"/>
      <c r="N70" s="1"/>
      <c r="O70" s="31"/>
      <c r="P70" s="33"/>
      <c r="Q70" s="75"/>
      <c r="R70" s="31"/>
      <c r="S70" s="32"/>
      <c r="T70" s="32"/>
      <c r="U70" s="31"/>
      <c r="V70" s="43"/>
      <c r="W70" s="43"/>
      <c r="X70" s="43"/>
      <c r="Y70" s="8"/>
      <c r="Z70" s="8"/>
      <c r="AA70" s="8"/>
      <c r="AB70" s="8"/>
      <c r="AC70" s="23"/>
      <c r="AD70" s="9" t="str">
        <f t="shared" si="45"/>
        <v>{"id": ""</v>
      </c>
      <c r="AE70" s="2" t="str">
        <f t="shared" si="34"/>
        <v/>
      </c>
      <c r="AF70" s="2" t="str">
        <f t="shared" si="35"/>
        <v/>
      </c>
      <c r="AG70" s="2" t="str">
        <f t="shared" si="36"/>
        <v/>
      </c>
      <c r="AH70" s="28" t="str">
        <f t="shared" si="37"/>
        <v/>
      </c>
      <c r="AI70" s="2" t="str">
        <f t="shared" si="46"/>
        <v/>
      </c>
      <c r="AJ70" s="2" t="str">
        <f t="shared" si="47"/>
        <v/>
      </c>
      <c r="AK70" s="2" t="str">
        <f t="shared" si="38"/>
        <v/>
      </c>
      <c r="AL70" s="2" t="str">
        <f t="shared" si="39"/>
        <v/>
      </c>
      <c r="AM70" s="2" t="str">
        <f t="shared" si="40"/>
        <v/>
      </c>
      <c r="AN70" s="2" t="str">
        <f t="shared" si="41"/>
        <v/>
      </c>
      <c r="AO70" s="2" t="str">
        <f t="shared" si="42"/>
        <v/>
      </c>
      <c r="AP70" s="2" t="str">
        <f t="shared" si="43"/>
        <v/>
      </c>
      <c r="AQ70" s="2" t="str">
        <f t="shared" si="48"/>
        <v/>
      </c>
      <c r="AR70" s="2" t="str">
        <f t="shared" si="49"/>
        <v/>
      </c>
      <c r="AS70" s="2" t="str">
        <f t="shared" si="44"/>
        <v/>
      </c>
      <c r="AT70" s="2" t="str">
        <f t="shared" si="50"/>
        <v/>
      </c>
      <c r="AU70" s="2" t="str">
        <f t="shared" si="22"/>
        <v/>
      </c>
      <c r="AV70" s="2" t="str">
        <f t="shared" si="33"/>
        <v/>
      </c>
      <c r="AW70" s="2" t="s">
        <v>9</v>
      </c>
      <c r="AX70" s="2" t="str">
        <f t="shared" si="51"/>
        <v>{"id": ""}</v>
      </c>
      <c r="AY70" s="10" t="str">
        <f t="shared" si="52"/>
        <v>"default_building","M1","M2","M3","M4","M5","M6","M7","M8","B1","B2","B3","B4","B5","B6","B7","B8","B9"</v>
      </c>
      <c r="AZ70"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70" s="5" t="s">
        <v>1</v>
      </c>
    </row>
    <row r="71" spans="1:53" ht="13.9" customHeight="1" x14ac:dyDescent="0.55000000000000004">
      <c r="A71" s="31"/>
      <c r="B71" s="20"/>
      <c r="C71" s="1"/>
      <c r="D71" s="43"/>
      <c r="E71" s="1"/>
      <c r="F71" s="1"/>
      <c r="G71" s="20"/>
      <c r="H71" s="20"/>
      <c r="I71" s="32"/>
      <c r="J71" s="32"/>
      <c r="K71" s="20"/>
      <c r="L71" s="20"/>
      <c r="M71" s="20"/>
      <c r="N71" s="1"/>
      <c r="O71" s="31"/>
      <c r="P71" s="33"/>
      <c r="Q71" s="75"/>
      <c r="R71" s="31"/>
      <c r="S71" s="32"/>
      <c r="T71" s="32"/>
      <c r="U71" s="31"/>
      <c r="V71" s="43"/>
      <c r="W71" s="43"/>
      <c r="X71" s="43"/>
      <c r="Y71" s="8"/>
      <c r="Z71" s="8"/>
      <c r="AA71" s="8"/>
      <c r="AB71" s="8"/>
      <c r="AC71" s="19"/>
      <c r="AD71" s="9" t="str">
        <f t="shared" si="45"/>
        <v>{"id": ""</v>
      </c>
      <c r="AE71" s="2" t="str">
        <f t="shared" si="34"/>
        <v/>
      </c>
      <c r="AF71" s="2" t="str">
        <f t="shared" si="35"/>
        <v/>
      </c>
      <c r="AG71" s="2" t="str">
        <f t="shared" si="36"/>
        <v/>
      </c>
      <c r="AH71" s="28" t="str">
        <f t="shared" si="37"/>
        <v/>
      </c>
      <c r="AI71" s="2" t="str">
        <f t="shared" si="46"/>
        <v/>
      </c>
      <c r="AJ71" s="2" t="str">
        <f t="shared" si="47"/>
        <v/>
      </c>
      <c r="AK71" s="2" t="str">
        <f t="shared" si="38"/>
        <v/>
      </c>
      <c r="AL71" s="2" t="str">
        <f t="shared" si="39"/>
        <v/>
      </c>
      <c r="AM71" s="2" t="str">
        <f t="shared" si="40"/>
        <v/>
      </c>
      <c r="AN71" s="2" t="str">
        <f t="shared" si="41"/>
        <v/>
      </c>
      <c r="AO71" s="2" t="str">
        <f t="shared" si="42"/>
        <v/>
      </c>
      <c r="AP71" s="2" t="str">
        <f t="shared" si="43"/>
        <v/>
      </c>
      <c r="AQ71" s="2" t="str">
        <f t="shared" si="48"/>
        <v/>
      </c>
      <c r="AR71" s="2" t="str">
        <f t="shared" si="49"/>
        <v/>
      </c>
      <c r="AS71" s="2" t="str">
        <f t="shared" si="44"/>
        <v/>
      </c>
      <c r="AT71" s="2" t="str">
        <f t="shared" si="50"/>
        <v/>
      </c>
      <c r="AU71" s="2" t="str">
        <f t="shared" si="22"/>
        <v/>
      </c>
      <c r="AV71" s="2" t="str">
        <f t="shared" si="33"/>
        <v/>
      </c>
      <c r="AW71" s="2" t="s">
        <v>9</v>
      </c>
      <c r="AX71" s="2" t="str">
        <f t="shared" si="51"/>
        <v>{"id": ""}</v>
      </c>
      <c r="AY71" s="10" t="str">
        <f t="shared" si="52"/>
        <v>"default_building","M1","M2","M3","M4","M5","M6","M7","M8","B1","B2","B3","B4","B5","B6","B7","B8","B9"</v>
      </c>
      <c r="AZ71"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71" s="5" t="s">
        <v>1</v>
      </c>
    </row>
    <row r="72" spans="1:53" ht="13.9" customHeight="1" x14ac:dyDescent="0.55000000000000004">
      <c r="A72" s="31"/>
      <c r="B72" s="20"/>
      <c r="C72" s="38"/>
      <c r="D72" s="43"/>
      <c r="E72" s="31"/>
      <c r="F72" s="1"/>
      <c r="G72" s="20"/>
      <c r="H72" s="20"/>
      <c r="I72" s="32"/>
      <c r="J72" s="32"/>
      <c r="K72" s="20"/>
      <c r="L72" s="20"/>
      <c r="M72" s="20"/>
      <c r="N72" s="1"/>
      <c r="O72" s="31"/>
      <c r="P72" s="33"/>
      <c r="Q72" s="75"/>
      <c r="R72" s="31"/>
      <c r="S72" s="32"/>
      <c r="T72" s="32"/>
      <c r="U72" s="31"/>
      <c r="V72" s="43"/>
      <c r="W72" s="43"/>
      <c r="X72" s="43"/>
      <c r="Y72" s="31"/>
      <c r="Z72" s="31"/>
      <c r="AA72" s="31"/>
      <c r="AB72" s="8"/>
      <c r="AC72" s="19"/>
      <c r="AD72" s="9" t="str">
        <f t="shared" si="45"/>
        <v>{"id": ""</v>
      </c>
      <c r="AE72" s="2" t="str">
        <f t="shared" si="34"/>
        <v/>
      </c>
      <c r="AF72" s="2" t="str">
        <f t="shared" si="35"/>
        <v/>
      </c>
      <c r="AG72" s="2" t="str">
        <f t="shared" si="36"/>
        <v/>
      </c>
      <c r="AH72" s="28" t="str">
        <f t="shared" si="37"/>
        <v/>
      </c>
      <c r="AI72" s="2" t="str">
        <f t="shared" si="46"/>
        <v/>
      </c>
      <c r="AJ72" s="2" t="str">
        <f t="shared" si="47"/>
        <v/>
      </c>
      <c r="AK72" s="2" t="str">
        <f t="shared" si="38"/>
        <v/>
      </c>
      <c r="AL72" s="2" t="str">
        <f t="shared" si="39"/>
        <v/>
      </c>
      <c r="AM72" s="2" t="str">
        <f t="shared" si="40"/>
        <v/>
      </c>
      <c r="AN72" s="2" t="str">
        <f t="shared" si="41"/>
        <v/>
      </c>
      <c r="AO72" s="2" t="str">
        <f t="shared" si="42"/>
        <v/>
      </c>
      <c r="AP72" s="2" t="str">
        <f t="shared" si="43"/>
        <v/>
      </c>
      <c r="AQ72" s="2" t="str">
        <f t="shared" si="48"/>
        <v/>
      </c>
      <c r="AR72" s="2" t="str">
        <f t="shared" si="49"/>
        <v/>
      </c>
      <c r="AS72" s="2" t="str">
        <f t="shared" si="44"/>
        <v/>
      </c>
      <c r="AT72" s="2" t="str">
        <f t="shared" si="50"/>
        <v/>
      </c>
      <c r="AU72" s="2" t="str">
        <f t="shared" si="22"/>
        <v/>
      </c>
      <c r="AV72" s="2" t="str">
        <f t="shared" si="33"/>
        <v/>
      </c>
      <c r="AW72" s="2" t="s">
        <v>9</v>
      </c>
      <c r="AX72" s="2" t="str">
        <f t="shared" si="51"/>
        <v>{"id": ""}</v>
      </c>
      <c r="AY72" s="10" t="str">
        <f t="shared" si="52"/>
        <v>"default_building","M1","M2","M3","M4","M5","M6","M7","M8","B1","B2","B3","B4","B5","B6","B7","B8","B9"</v>
      </c>
      <c r="AZ72"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72" s="5" t="s">
        <v>1</v>
      </c>
    </row>
    <row r="73" spans="1:53" ht="13.9" customHeight="1" x14ac:dyDescent="0.55000000000000004">
      <c r="A73" s="31"/>
      <c r="B73" s="20"/>
      <c r="C73" s="38"/>
      <c r="D73" s="43"/>
      <c r="E73" s="31"/>
      <c r="F73" s="31"/>
      <c r="G73" s="32"/>
      <c r="H73" s="32"/>
      <c r="I73" s="32"/>
      <c r="J73" s="78"/>
      <c r="K73" s="32"/>
      <c r="L73" s="32"/>
      <c r="M73" s="31"/>
      <c r="N73" s="31"/>
      <c r="O73" s="31"/>
      <c r="P73" s="33"/>
      <c r="Q73" s="75"/>
      <c r="R73" s="31"/>
      <c r="S73" s="32"/>
      <c r="T73" s="32"/>
      <c r="U73" s="31"/>
      <c r="V73" s="43"/>
      <c r="W73" s="43"/>
      <c r="X73" s="43"/>
      <c r="Y73" s="31"/>
      <c r="Z73" s="31"/>
      <c r="AA73" s="31"/>
      <c r="AB73" s="8"/>
      <c r="AC73" s="19"/>
      <c r="AD73" s="9" t="str">
        <f t="shared" si="45"/>
        <v>{"id": ""</v>
      </c>
      <c r="AE73" s="2" t="str">
        <f t="shared" si="34"/>
        <v/>
      </c>
      <c r="AF73" s="2" t="str">
        <f t="shared" si="35"/>
        <v/>
      </c>
      <c r="AG73" s="2" t="str">
        <f t="shared" si="36"/>
        <v/>
      </c>
      <c r="AH73" s="28" t="str">
        <f t="shared" si="37"/>
        <v/>
      </c>
      <c r="AI73" s="2" t="str">
        <f t="shared" si="46"/>
        <v/>
      </c>
      <c r="AJ73" s="2" t="str">
        <f t="shared" si="47"/>
        <v/>
      </c>
      <c r="AK73" s="2" t="str">
        <f t="shared" si="38"/>
        <v/>
      </c>
      <c r="AL73" s="2" t="str">
        <f t="shared" si="39"/>
        <v/>
      </c>
      <c r="AM73" s="2" t="str">
        <f t="shared" si="40"/>
        <v/>
      </c>
      <c r="AN73" s="2" t="str">
        <f t="shared" si="41"/>
        <v/>
      </c>
      <c r="AO73" s="2" t="str">
        <f t="shared" si="42"/>
        <v/>
      </c>
      <c r="AP73" s="2" t="str">
        <f t="shared" si="43"/>
        <v/>
      </c>
      <c r="AQ73" s="2" t="str">
        <f t="shared" si="48"/>
        <v/>
      </c>
      <c r="AR73" s="2" t="str">
        <f t="shared" si="49"/>
        <v/>
      </c>
      <c r="AS73" s="2" t="str">
        <f t="shared" si="44"/>
        <v/>
      </c>
      <c r="AT73" s="2" t="str">
        <f t="shared" si="50"/>
        <v/>
      </c>
      <c r="AU73" s="2" t="str">
        <f t="shared" si="22"/>
        <v/>
      </c>
      <c r="AV73" s="2" t="str">
        <f t="shared" si="33"/>
        <v/>
      </c>
      <c r="AW73" s="2" t="s">
        <v>9</v>
      </c>
      <c r="AX73" s="2" t="str">
        <f t="shared" si="51"/>
        <v>{"id": ""}</v>
      </c>
      <c r="AY73" s="10" t="str">
        <f t="shared" si="52"/>
        <v>"default_building","M1","M2","M3","M4","M5","M6","M7","M8","B1","B2","B3","B4","B5","B6","B7","B8","B9"</v>
      </c>
      <c r="AZ73"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73" s="5" t="s">
        <v>1</v>
      </c>
    </row>
    <row r="74" spans="1:53" ht="13.9" customHeight="1" x14ac:dyDescent="0.55000000000000004">
      <c r="A74" s="31"/>
      <c r="B74" s="20"/>
      <c r="C74" s="1"/>
      <c r="D74" s="43"/>
      <c r="E74" s="1"/>
      <c r="F74" s="1"/>
      <c r="G74" s="20"/>
      <c r="H74" s="32"/>
      <c r="I74" s="32"/>
      <c r="J74" s="32"/>
      <c r="K74" s="20"/>
      <c r="L74" s="20"/>
      <c r="M74" s="20"/>
      <c r="N74" s="1"/>
      <c r="O74" s="31"/>
      <c r="P74" s="33"/>
      <c r="Q74" s="75"/>
      <c r="R74" s="31"/>
      <c r="S74" s="32"/>
      <c r="T74" s="32"/>
      <c r="U74" s="31"/>
      <c r="V74" s="43"/>
      <c r="W74" s="43"/>
      <c r="X74" s="43"/>
      <c r="Y74" s="31"/>
      <c r="Z74" s="31"/>
      <c r="AA74" s="31"/>
      <c r="AB74" s="20"/>
      <c r="AC74" s="19"/>
      <c r="AD74" s="9" t="str">
        <f t="shared" si="45"/>
        <v>{"id": ""</v>
      </c>
      <c r="AE74" s="2" t="str">
        <f t="shared" si="34"/>
        <v/>
      </c>
      <c r="AF74" s="2" t="str">
        <f t="shared" si="35"/>
        <v/>
      </c>
      <c r="AG74" s="2" t="str">
        <f t="shared" si="36"/>
        <v/>
      </c>
      <c r="AH74" s="28" t="str">
        <f t="shared" si="37"/>
        <v/>
      </c>
      <c r="AI74" s="2" t="str">
        <f t="shared" si="46"/>
        <v/>
      </c>
      <c r="AJ74" s="2" t="str">
        <f t="shared" si="47"/>
        <v/>
      </c>
      <c r="AK74" s="2" t="str">
        <f t="shared" si="38"/>
        <v/>
      </c>
      <c r="AL74" s="2" t="str">
        <f t="shared" si="39"/>
        <v/>
      </c>
      <c r="AM74" s="2" t="str">
        <f t="shared" si="40"/>
        <v/>
      </c>
      <c r="AN74" s="2" t="str">
        <f t="shared" si="41"/>
        <v/>
      </c>
      <c r="AO74" s="2" t="str">
        <f t="shared" si="42"/>
        <v/>
      </c>
      <c r="AP74" s="2" t="str">
        <f t="shared" si="43"/>
        <v/>
      </c>
      <c r="AQ74" s="2" t="str">
        <f t="shared" si="48"/>
        <v/>
      </c>
      <c r="AR74" s="2" t="str">
        <f t="shared" si="49"/>
        <v/>
      </c>
      <c r="AS74" s="2" t="str">
        <f t="shared" si="44"/>
        <v/>
      </c>
      <c r="AT74" s="2" t="str">
        <f t="shared" si="50"/>
        <v/>
      </c>
      <c r="AU74" s="2" t="str">
        <f t="shared" si="22"/>
        <v/>
      </c>
      <c r="AV74" s="2" t="str">
        <f t="shared" si="33"/>
        <v/>
      </c>
      <c r="AW74" s="2" t="s">
        <v>9</v>
      </c>
      <c r="AX74" s="2" t="str">
        <f t="shared" si="51"/>
        <v>{"id": ""}</v>
      </c>
      <c r="AY74" s="10" t="str">
        <f t="shared" si="52"/>
        <v>"default_building","M1","M2","M3","M4","M5","M6","M7","M8","B1","B2","B3","B4","B5","B6","B7","B8","B9"</v>
      </c>
      <c r="AZ74"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74" s="5" t="s">
        <v>1</v>
      </c>
    </row>
    <row r="75" spans="1:53" ht="13.9" customHeight="1" x14ac:dyDescent="0.55000000000000004">
      <c r="A75" s="31"/>
      <c r="B75" s="20"/>
      <c r="C75" s="38"/>
      <c r="D75" s="43"/>
      <c r="E75" s="31"/>
      <c r="F75" s="31"/>
      <c r="G75" s="20"/>
      <c r="H75" s="32"/>
      <c r="I75" s="32"/>
      <c r="J75" s="32"/>
      <c r="K75" s="32"/>
      <c r="L75" s="20"/>
      <c r="M75" s="32"/>
      <c r="N75" s="1"/>
      <c r="O75" s="31"/>
      <c r="P75" s="33"/>
      <c r="Q75" s="75"/>
      <c r="R75" s="31"/>
      <c r="S75" s="32"/>
      <c r="T75" s="32"/>
      <c r="U75" s="31"/>
      <c r="V75" s="43"/>
      <c r="W75" s="43"/>
      <c r="X75" s="43"/>
      <c r="Y75" s="31"/>
      <c r="Z75" s="31"/>
      <c r="AA75" s="31"/>
      <c r="AB75" s="20"/>
      <c r="AC75" s="19"/>
      <c r="AD75" s="9" t="str">
        <f t="shared" si="45"/>
        <v>{"id": ""</v>
      </c>
      <c r="AE75" s="2" t="str">
        <f t="shared" si="34"/>
        <v/>
      </c>
      <c r="AF75" s="2" t="str">
        <f t="shared" si="35"/>
        <v/>
      </c>
      <c r="AG75" s="2" t="str">
        <f t="shared" si="36"/>
        <v/>
      </c>
      <c r="AH75" s="28" t="str">
        <f t="shared" si="37"/>
        <v/>
      </c>
      <c r="AI75" s="2" t="str">
        <f t="shared" si="46"/>
        <v/>
      </c>
      <c r="AJ75" s="2" t="str">
        <f t="shared" si="47"/>
        <v/>
      </c>
      <c r="AK75" s="2" t="str">
        <f t="shared" si="38"/>
        <v/>
      </c>
      <c r="AL75" s="2" t="str">
        <f t="shared" si="39"/>
        <v/>
      </c>
      <c r="AM75" s="2" t="str">
        <f t="shared" si="40"/>
        <v/>
      </c>
      <c r="AN75" s="2" t="str">
        <f t="shared" si="41"/>
        <v/>
      </c>
      <c r="AO75" s="2" t="str">
        <f t="shared" si="42"/>
        <v/>
      </c>
      <c r="AP75" s="2" t="str">
        <f t="shared" si="43"/>
        <v/>
      </c>
      <c r="AQ75" s="2" t="str">
        <f t="shared" si="48"/>
        <v/>
      </c>
      <c r="AR75" s="2" t="str">
        <f t="shared" si="49"/>
        <v/>
      </c>
      <c r="AS75" s="2" t="str">
        <f t="shared" si="44"/>
        <v/>
      </c>
      <c r="AT75" s="2" t="str">
        <f t="shared" si="50"/>
        <v/>
      </c>
      <c r="AU75" s="2" t="str">
        <f t="shared" si="22"/>
        <v/>
      </c>
      <c r="AV75" s="2" t="str">
        <f t="shared" si="33"/>
        <v/>
      </c>
      <c r="AW75" s="2" t="s">
        <v>9</v>
      </c>
      <c r="AX75" s="2" t="str">
        <f t="shared" si="51"/>
        <v>{"id": ""}</v>
      </c>
      <c r="AY75" s="10" t="str">
        <f t="shared" si="52"/>
        <v>"default_building","M1","M2","M3","M4","M5","M6","M7","M8","B1","B2","B3","B4","B5","B6","B7","B8","B9"</v>
      </c>
      <c r="AZ75"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75" s="5" t="s">
        <v>1</v>
      </c>
    </row>
    <row r="76" spans="1:53" ht="13.9" customHeight="1" x14ac:dyDescent="0.55000000000000004">
      <c r="A76" s="31"/>
      <c r="B76" s="20"/>
      <c r="C76" s="1"/>
      <c r="D76" s="43"/>
      <c r="E76" s="1"/>
      <c r="F76" s="1"/>
      <c r="G76" s="20"/>
      <c r="H76" s="20"/>
      <c r="I76" s="32"/>
      <c r="J76" s="32"/>
      <c r="K76" s="20"/>
      <c r="L76" s="20"/>
      <c r="M76" s="20"/>
      <c r="N76" s="1"/>
      <c r="O76" s="31"/>
      <c r="P76" s="33"/>
      <c r="Q76" s="75"/>
      <c r="R76" s="31"/>
      <c r="S76" s="32"/>
      <c r="T76" s="32"/>
      <c r="U76" s="31"/>
      <c r="V76" s="43"/>
      <c r="W76" s="43"/>
      <c r="X76" s="43"/>
      <c r="Y76" s="31"/>
      <c r="Z76" s="31"/>
      <c r="AA76" s="31"/>
      <c r="AB76" s="20"/>
      <c r="AC76" s="19"/>
      <c r="AD76" s="9" t="str">
        <f t="shared" si="45"/>
        <v>{"id": ""</v>
      </c>
      <c r="AE76" s="2" t="str">
        <f t="shared" si="34"/>
        <v/>
      </c>
      <c r="AF76" s="2" t="str">
        <f t="shared" si="35"/>
        <v/>
      </c>
      <c r="AG76" s="2" t="str">
        <f t="shared" si="36"/>
        <v/>
      </c>
      <c r="AH76" s="28" t="str">
        <f t="shared" si="37"/>
        <v/>
      </c>
      <c r="AI76" s="2" t="str">
        <f t="shared" si="46"/>
        <v/>
      </c>
      <c r="AJ76" s="2" t="str">
        <f t="shared" si="47"/>
        <v/>
      </c>
      <c r="AK76" s="2" t="str">
        <f t="shared" si="38"/>
        <v/>
      </c>
      <c r="AL76" s="2" t="str">
        <f t="shared" si="39"/>
        <v/>
      </c>
      <c r="AM76" s="2" t="str">
        <f t="shared" si="40"/>
        <v/>
      </c>
      <c r="AN76" s="2" t="str">
        <f t="shared" si="41"/>
        <v/>
      </c>
      <c r="AO76" s="2" t="str">
        <f t="shared" si="42"/>
        <v/>
      </c>
      <c r="AP76" s="2" t="str">
        <f t="shared" si="43"/>
        <v/>
      </c>
      <c r="AQ76" s="2" t="str">
        <f t="shared" si="48"/>
        <v/>
      </c>
      <c r="AR76" s="2" t="str">
        <f t="shared" si="49"/>
        <v/>
      </c>
      <c r="AS76" s="2" t="str">
        <f t="shared" si="44"/>
        <v/>
      </c>
      <c r="AT76" s="2" t="str">
        <f t="shared" si="50"/>
        <v/>
      </c>
      <c r="AU76" s="2" t="str">
        <f t="shared" si="22"/>
        <v/>
      </c>
      <c r="AV76" s="2" t="str">
        <f t="shared" si="33"/>
        <v/>
      </c>
      <c r="AW76" s="2" t="s">
        <v>9</v>
      </c>
      <c r="AX76" s="2" t="str">
        <f t="shared" si="51"/>
        <v>{"id": ""}</v>
      </c>
      <c r="AY76" s="10" t="str">
        <f t="shared" si="52"/>
        <v>"default_building","M1","M2","M3","M4","M5","M6","M7","M8","B1","B2","B3","B4","B5","B6","B7","B8","B9"</v>
      </c>
      <c r="AZ76"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76" s="5" t="s">
        <v>1</v>
      </c>
    </row>
    <row r="77" spans="1:53" ht="13.9" customHeight="1" x14ac:dyDescent="0.55000000000000004">
      <c r="A77" s="31"/>
      <c r="B77" s="20"/>
      <c r="C77" s="38"/>
      <c r="D77" s="43"/>
      <c r="E77" s="31"/>
      <c r="F77" s="1"/>
      <c r="G77" s="20"/>
      <c r="H77" s="20"/>
      <c r="I77" s="32"/>
      <c r="J77" s="32"/>
      <c r="K77" s="20"/>
      <c r="L77" s="20"/>
      <c r="M77" s="20"/>
      <c r="N77" s="1"/>
      <c r="O77" s="31"/>
      <c r="P77" s="33"/>
      <c r="Q77" s="75"/>
      <c r="R77" s="31"/>
      <c r="S77" s="32"/>
      <c r="T77" s="32"/>
      <c r="U77" s="31"/>
      <c r="V77" s="43"/>
      <c r="W77" s="43"/>
      <c r="X77" s="43"/>
      <c r="Y77" s="43"/>
      <c r="Z77" s="43"/>
      <c r="AA77" s="43"/>
      <c r="AB77" s="20"/>
      <c r="AC77" s="19"/>
      <c r="AD77" s="9" t="str">
        <f t="shared" si="45"/>
        <v>{"id": ""</v>
      </c>
      <c r="AE77" s="2" t="str">
        <f t="shared" si="34"/>
        <v/>
      </c>
      <c r="AF77" s="2" t="str">
        <f t="shared" si="35"/>
        <v/>
      </c>
      <c r="AG77" s="2" t="str">
        <f t="shared" si="36"/>
        <v/>
      </c>
      <c r="AH77" s="28" t="str">
        <f t="shared" si="37"/>
        <v/>
      </c>
      <c r="AI77" s="2" t="str">
        <f t="shared" si="46"/>
        <v/>
      </c>
      <c r="AJ77" s="2" t="str">
        <f t="shared" si="47"/>
        <v/>
      </c>
      <c r="AK77" s="2" t="str">
        <f t="shared" si="38"/>
        <v/>
      </c>
      <c r="AL77" s="2" t="str">
        <f t="shared" si="39"/>
        <v/>
      </c>
      <c r="AM77" s="2" t="str">
        <f t="shared" si="40"/>
        <v/>
      </c>
      <c r="AN77" s="2" t="str">
        <f t="shared" si="41"/>
        <v/>
      </c>
      <c r="AO77" s="2" t="str">
        <f t="shared" si="42"/>
        <v/>
      </c>
      <c r="AP77" s="2" t="str">
        <f t="shared" si="43"/>
        <v/>
      </c>
      <c r="AQ77" s="2" t="str">
        <f t="shared" si="48"/>
        <v/>
      </c>
      <c r="AR77" s="2" t="str">
        <f t="shared" si="49"/>
        <v/>
      </c>
      <c r="AS77" s="2" t="str">
        <f t="shared" si="44"/>
        <v/>
      </c>
      <c r="AT77" s="2" t="str">
        <f t="shared" si="50"/>
        <v/>
      </c>
      <c r="AU77" s="2" t="str">
        <f t="shared" si="22"/>
        <v/>
      </c>
      <c r="AV77" s="2" t="str">
        <f t="shared" si="33"/>
        <v/>
      </c>
      <c r="AW77" s="2" t="s">
        <v>9</v>
      </c>
      <c r="AX77" s="2" t="str">
        <f t="shared" si="51"/>
        <v>{"id": ""}</v>
      </c>
      <c r="AY77" s="10" t="str">
        <f t="shared" si="52"/>
        <v>"default_building","M1","M2","M3","M4","M5","M6","M7","M8","B1","B2","B3","B4","B5","B6","B7","B8","B9"</v>
      </c>
      <c r="AZ77"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77" s="5" t="s">
        <v>1</v>
      </c>
    </row>
    <row r="78" spans="1:53" ht="13.9" customHeight="1" x14ac:dyDescent="0.55000000000000004">
      <c r="A78" s="31"/>
      <c r="B78" s="20"/>
      <c r="C78" s="38"/>
      <c r="D78" s="43"/>
      <c r="E78" s="31"/>
      <c r="F78" s="31"/>
      <c r="G78" s="32"/>
      <c r="H78" s="32"/>
      <c r="I78" s="32"/>
      <c r="J78" s="78"/>
      <c r="K78" s="32"/>
      <c r="L78" s="32"/>
      <c r="M78" s="31"/>
      <c r="N78" s="31"/>
      <c r="O78" s="31"/>
      <c r="P78" s="33"/>
      <c r="Q78" s="75"/>
      <c r="R78" s="31"/>
      <c r="S78" s="32"/>
      <c r="T78" s="32"/>
      <c r="U78" s="31"/>
      <c r="V78" s="43"/>
      <c r="W78" s="43"/>
      <c r="X78" s="43"/>
      <c r="Y78" s="43"/>
      <c r="Z78" s="43"/>
      <c r="AA78" s="43"/>
      <c r="AB78" s="23"/>
      <c r="AC78" s="19"/>
      <c r="AD78" s="9" t="str">
        <f t="shared" si="45"/>
        <v>{"id": ""</v>
      </c>
      <c r="AE78" s="2" t="str">
        <f t="shared" si="34"/>
        <v/>
      </c>
      <c r="AF78" s="2" t="str">
        <f t="shared" si="35"/>
        <v/>
      </c>
      <c r="AG78" s="2" t="str">
        <f t="shared" si="36"/>
        <v/>
      </c>
      <c r="AH78" s="28" t="str">
        <f t="shared" si="37"/>
        <v/>
      </c>
      <c r="AI78" s="2" t="str">
        <f t="shared" si="46"/>
        <v/>
      </c>
      <c r="AJ78" s="2" t="str">
        <f t="shared" si="47"/>
        <v/>
      </c>
      <c r="AK78" s="2" t="str">
        <f t="shared" si="38"/>
        <v/>
      </c>
      <c r="AL78" s="2" t="str">
        <f t="shared" si="39"/>
        <v/>
      </c>
      <c r="AM78" s="2" t="str">
        <f t="shared" si="40"/>
        <v/>
      </c>
      <c r="AN78" s="2" t="str">
        <f t="shared" si="41"/>
        <v/>
      </c>
      <c r="AO78" s="2" t="str">
        <f t="shared" si="42"/>
        <v/>
      </c>
      <c r="AP78" s="2" t="str">
        <f t="shared" si="43"/>
        <v/>
      </c>
      <c r="AQ78" s="2" t="str">
        <f t="shared" si="48"/>
        <v/>
      </c>
      <c r="AR78" s="2" t="str">
        <f t="shared" si="49"/>
        <v/>
      </c>
      <c r="AS78" s="2" t="str">
        <f t="shared" si="44"/>
        <v/>
      </c>
      <c r="AT78" s="2" t="str">
        <f t="shared" si="50"/>
        <v/>
      </c>
      <c r="AU78" s="2" t="str">
        <f t="shared" si="22"/>
        <v/>
      </c>
      <c r="AV78" s="2" t="str">
        <f t="shared" si="33"/>
        <v/>
      </c>
      <c r="AW78" s="2" t="s">
        <v>9</v>
      </c>
      <c r="AX78" s="2" t="str">
        <f t="shared" si="51"/>
        <v>{"id": ""}</v>
      </c>
      <c r="AY78" s="10" t="str">
        <f t="shared" si="52"/>
        <v>"default_building","M1","M2","M3","M4","M5","M6","M7","M8","B1","B2","B3","B4","B5","B6","B7","B8","B9"</v>
      </c>
      <c r="AZ78"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78" s="5" t="s">
        <v>1</v>
      </c>
    </row>
    <row r="79" spans="1:53" ht="13.9" customHeight="1" x14ac:dyDescent="0.55000000000000004">
      <c r="A79" s="31"/>
      <c r="B79" s="20"/>
      <c r="C79" s="38"/>
      <c r="D79" s="43"/>
      <c r="E79" s="31"/>
      <c r="F79" s="31"/>
      <c r="G79" s="32"/>
      <c r="H79" s="32"/>
      <c r="I79" s="32"/>
      <c r="J79" s="78"/>
      <c r="K79" s="32"/>
      <c r="L79" s="32"/>
      <c r="M79" s="31"/>
      <c r="N79" s="31"/>
      <c r="O79" s="31"/>
      <c r="P79" s="53"/>
      <c r="Q79" s="75"/>
      <c r="R79" s="31"/>
      <c r="S79" s="32"/>
      <c r="T79" s="32"/>
      <c r="U79" s="31"/>
      <c r="V79" s="43"/>
      <c r="W79" s="43"/>
      <c r="X79" s="43"/>
      <c r="Y79" s="43"/>
      <c r="Z79" s="43"/>
      <c r="AA79" s="43"/>
      <c r="AB79" s="23"/>
      <c r="AC79" s="19"/>
      <c r="AD79" s="9" t="str">
        <f t="shared" si="45"/>
        <v>{"id": ""</v>
      </c>
      <c r="AE79" s="2" t="str">
        <f t="shared" si="34"/>
        <v/>
      </c>
      <c r="AF79" s="2" t="str">
        <f t="shared" si="35"/>
        <v/>
      </c>
      <c r="AG79" s="2" t="str">
        <f t="shared" si="36"/>
        <v/>
      </c>
      <c r="AH79" s="28" t="str">
        <f t="shared" si="37"/>
        <v/>
      </c>
      <c r="AI79" s="2" t="str">
        <f t="shared" si="46"/>
        <v/>
      </c>
      <c r="AJ79" s="2" t="str">
        <f t="shared" si="47"/>
        <v/>
      </c>
      <c r="AK79" s="2" t="str">
        <f t="shared" si="38"/>
        <v/>
      </c>
      <c r="AL79" s="2" t="str">
        <f t="shared" si="39"/>
        <v/>
      </c>
      <c r="AM79" s="2" t="str">
        <f t="shared" si="40"/>
        <v/>
      </c>
      <c r="AN79" s="2" t="str">
        <f t="shared" si="41"/>
        <v/>
      </c>
      <c r="AO79" s="2" t="str">
        <f t="shared" si="42"/>
        <v/>
      </c>
      <c r="AP79" s="2" t="str">
        <f t="shared" si="43"/>
        <v/>
      </c>
      <c r="AQ79" s="2" t="str">
        <f t="shared" si="48"/>
        <v/>
      </c>
      <c r="AR79" s="2" t="str">
        <f t="shared" si="49"/>
        <v/>
      </c>
      <c r="AS79" s="2" t="str">
        <f t="shared" si="44"/>
        <v/>
      </c>
      <c r="AT79" s="2" t="str">
        <f t="shared" si="50"/>
        <v/>
      </c>
      <c r="AU79" s="2" t="str">
        <f t="shared" si="22"/>
        <v/>
      </c>
      <c r="AV79" s="2" t="str">
        <f t="shared" si="33"/>
        <v/>
      </c>
      <c r="AW79" s="2" t="s">
        <v>9</v>
      </c>
      <c r="AX79" s="2" t="str">
        <f t="shared" si="51"/>
        <v>{"id": ""}</v>
      </c>
      <c r="AY79" s="10" t="str">
        <f t="shared" si="52"/>
        <v>"default_building","M1","M2","M3","M4","M5","M6","M7","M8","B1","B2","B3","B4","B5","B6","B7","B8","B9"</v>
      </c>
      <c r="AZ79"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79" s="5" t="s">
        <v>1</v>
      </c>
    </row>
    <row r="80" spans="1:53" ht="13.9" customHeight="1" x14ac:dyDescent="0.55000000000000004">
      <c r="A80" s="31"/>
      <c r="B80" s="20"/>
      <c r="C80" s="38"/>
      <c r="D80" s="43"/>
      <c r="E80" s="31"/>
      <c r="F80" s="31"/>
      <c r="G80" s="32"/>
      <c r="H80" s="32"/>
      <c r="I80" s="32"/>
      <c r="J80" s="32"/>
      <c r="K80" s="32"/>
      <c r="L80" s="31"/>
      <c r="M80" s="31"/>
      <c r="N80" s="31"/>
      <c r="O80" s="31"/>
      <c r="P80" s="31"/>
      <c r="Q80" s="75"/>
      <c r="R80" s="31"/>
      <c r="S80" s="32"/>
      <c r="T80" s="32"/>
      <c r="U80" s="31"/>
      <c r="V80" s="43"/>
      <c r="W80" s="43"/>
      <c r="X80" s="43"/>
      <c r="Y80" s="43"/>
      <c r="Z80" s="43"/>
      <c r="AA80" s="43"/>
      <c r="AB80" s="23"/>
      <c r="AC80" s="19"/>
      <c r="AD80" s="9" t="str">
        <f t="shared" si="45"/>
        <v>{"id": ""</v>
      </c>
      <c r="AE80" s="2" t="str">
        <f t="shared" si="34"/>
        <v/>
      </c>
      <c r="AF80" s="2" t="str">
        <f t="shared" si="35"/>
        <v/>
      </c>
      <c r="AG80" s="2" t="str">
        <f t="shared" si="36"/>
        <v/>
      </c>
      <c r="AH80" s="28" t="str">
        <f t="shared" si="37"/>
        <v/>
      </c>
      <c r="AI80" s="2" t="str">
        <f t="shared" si="46"/>
        <v/>
      </c>
      <c r="AJ80" s="2" t="str">
        <f t="shared" si="47"/>
        <v/>
      </c>
      <c r="AK80" s="2" t="str">
        <f t="shared" si="38"/>
        <v/>
      </c>
      <c r="AL80" s="2" t="str">
        <f t="shared" si="39"/>
        <v/>
      </c>
      <c r="AM80" s="2" t="str">
        <f t="shared" si="40"/>
        <v/>
      </c>
      <c r="AN80" s="2" t="str">
        <f t="shared" si="41"/>
        <v/>
      </c>
      <c r="AO80" s="2" t="str">
        <f t="shared" si="42"/>
        <v/>
      </c>
      <c r="AP80" s="2" t="str">
        <f t="shared" si="43"/>
        <v/>
      </c>
      <c r="AQ80" s="2" t="str">
        <f t="shared" si="48"/>
        <v/>
      </c>
      <c r="AR80" s="2" t="str">
        <f t="shared" si="49"/>
        <v/>
      </c>
      <c r="AS80" s="2" t="str">
        <f t="shared" si="44"/>
        <v/>
      </c>
      <c r="AT80" s="2" t="str">
        <f t="shared" si="50"/>
        <v/>
      </c>
      <c r="AU80" s="2" t="str">
        <f t="shared" si="22"/>
        <v/>
      </c>
      <c r="AV80" s="2" t="str">
        <f t="shared" si="33"/>
        <v/>
      </c>
      <c r="AW80" s="2" t="s">
        <v>9</v>
      </c>
      <c r="AX80" s="2" t="str">
        <f t="shared" si="51"/>
        <v>{"id": ""}</v>
      </c>
      <c r="AY80" s="10" t="str">
        <f t="shared" si="52"/>
        <v>"default_building","M1","M2","M3","M4","M5","M6","M7","M8","B1","B2","B3","B4","B5","B6","B7","B8","B9"</v>
      </c>
      <c r="AZ80"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80" s="5" t="s">
        <v>1</v>
      </c>
    </row>
    <row r="81" spans="1:53" ht="13.9" customHeight="1" x14ac:dyDescent="0.55000000000000004">
      <c r="A81" s="31"/>
      <c r="B81" s="20"/>
      <c r="C81" s="38"/>
      <c r="D81" s="43"/>
      <c r="E81" s="31"/>
      <c r="F81" s="31"/>
      <c r="G81" s="32"/>
      <c r="H81" s="32"/>
      <c r="I81" s="32"/>
      <c r="J81" s="78"/>
      <c r="K81" s="32"/>
      <c r="L81" s="32"/>
      <c r="M81" s="31"/>
      <c r="N81" s="31"/>
      <c r="O81" s="31"/>
      <c r="P81" s="33"/>
      <c r="Q81" s="75"/>
      <c r="R81" s="31"/>
      <c r="S81" s="32"/>
      <c r="T81" s="32"/>
      <c r="U81" s="31"/>
      <c r="V81" s="43"/>
      <c r="W81" s="43"/>
      <c r="X81" s="43"/>
      <c r="Y81" s="31"/>
      <c r="Z81" s="31"/>
      <c r="AA81" s="31"/>
      <c r="AB81" s="23"/>
      <c r="AC81" s="19"/>
      <c r="AD81" s="9" t="str">
        <f t="shared" si="45"/>
        <v>{"id": ""</v>
      </c>
      <c r="AE81" s="2" t="str">
        <f t="shared" si="34"/>
        <v/>
      </c>
      <c r="AF81" s="2" t="str">
        <f t="shared" si="35"/>
        <v/>
      </c>
      <c r="AG81" s="2" t="str">
        <f t="shared" si="36"/>
        <v/>
      </c>
      <c r="AH81" s="28" t="str">
        <f t="shared" si="37"/>
        <v/>
      </c>
      <c r="AI81" s="2" t="str">
        <f t="shared" si="46"/>
        <v/>
      </c>
      <c r="AJ81" s="2" t="str">
        <f t="shared" si="47"/>
        <v/>
      </c>
      <c r="AK81" s="2" t="str">
        <f t="shared" si="38"/>
        <v/>
      </c>
      <c r="AL81" s="2" t="str">
        <f t="shared" si="39"/>
        <v/>
      </c>
      <c r="AM81" s="2" t="str">
        <f t="shared" si="40"/>
        <v/>
      </c>
      <c r="AN81" s="2" t="str">
        <f t="shared" si="41"/>
        <v/>
      </c>
      <c r="AO81" s="2" t="str">
        <f t="shared" si="42"/>
        <v/>
      </c>
      <c r="AP81" s="2" t="str">
        <f t="shared" si="43"/>
        <v/>
      </c>
      <c r="AQ81" s="2" t="str">
        <f t="shared" si="48"/>
        <v/>
      </c>
      <c r="AR81" s="2" t="str">
        <f t="shared" si="49"/>
        <v/>
      </c>
      <c r="AS81" s="2" t="str">
        <f t="shared" si="44"/>
        <v/>
      </c>
      <c r="AT81" s="2" t="str">
        <f t="shared" si="50"/>
        <v/>
      </c>
      <c r="AU81" s="2" t="str">
        <f t="shared" si="22"/>
        <v/>
      </c>
      <c r="AV81" s="2" t="str">
        <f t="shared" si="33"/>
        <v/>
      </c>
      <c r="AW81" s="2" t="s">
        <v>9</v>
      </c>
      <c r="AX81" s="2" t="str">
        <f t="shared" si="51"/>
        <v>{"id": ""}</v>
      </c>
      <c r="AY81" s="10" t="str">
        <f t="shared" si="52"/>
        <v>"default_building","M1","M2","M3","M4","M5","M6","M7","M8","B1","B2","B3","B4","B5","B6","B7","B8","B9"</v>
      </c>
      <c r="AZ81"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81" s="5" t="s">
        <v>1</v>
      </c>
    </row>
    <row r="82" spans="1:53" ht="13.9" customHeight="1" x14ac:dyDescent="0.55000000000000004">
      <c r="A82" s="31"/>
      <c r="B82" s="32"/>
      <c r="C82" s="31"/>
      <c r="D82" s="38"/>
      <c r="E82" s="31"/>
      <c r="F82" s="31"/>
      <c r="G82" s="32"/>
      <c r="H82" s="32"/>
      <c r="I82" s="32"/>
      <c r="J82" s="32"/>
      <c r="K82" s="31"/>
      <c r="L82" s="31"/>
      <c r="M82" s="31"/>
      <c r="N82" s="31"/>
      <c r="O82" s="31"/>
      <c r="P82" s="1"/>
      <c r="Q82" s="20"/>
      <c r="R82" s="1"/>
      <c r="S82" s="20"/>
      <c r="T82" s="20"/>
      <c r="U82" s="1"/>
      <c r="V82" s="19"/>
      <c r="W82" s="19"/>
      <c r="X82" s="19"/>
      <c r="Y82" s="19"/>
      <c r="Z82" s="19"/>
      <c r="AA82" s="19"/>
      <c r="AB82" s="23"/>
      <c r="AC82" s="19"/>
      <c r="AD82" s="9" t="str">
        <f t="shared" si="45"/>
        <v>{"id": ""</v>
      </c>
      <c r="AE82" s="2" t="str">
        <f t="shared" si="34"/>
        <v/>
      </c>
      <c r="AF82" s="2" t="str">
        <f t="shared" si="35"/>
        <v/>
      </c>
      <c r="AG82" s="2" t="str">
        <f t="shared" si="36"/>
        <v/>
      </c>
      <c r="AH82" s="28" t="str">
        <f t="shared" si="37"/>
        <v/>
      </c>
      <c r="AI82" s="2" t="str">
        <f t="shared" si="46"/>
        <v/>
      </c>
      <c r="AJ82" s="2" t="str">
        <f t="shared" si="47"/>
        <v/>
      </c>
      <c r="AK82" s="2" t="str">
        <f t="shared" si="38"/>
        <v/>
      </c>
      <c r="AL82" s="2" t="str">
        <f t="shared" si="39"/>
        <v/>
      </c>
      <c r="AM82" s="2" t="str">
        <f t="shared" si="40"/>
        <v/>
      </c>
      <c r="AN82" s="2" t="str">
        <f t="shared" si="41"/>
        <v/>
      </c>
      <c r="AO82" s="2" t="str">
        <f t="shared" si="42"/>
        <v/>
      </c>
      <c r="AP82" s="2" t="str">
        <f t="shared" si="43"/>
        <v/>
      </c>
      <c r="AQ82" s="2" t="str">
        <f t="shared" si="48"/>
        <v/>
      </c>
      <c r="AR82" s="2" t="str">
        <f t="shared" si="49"/>
        <v/>
      </c>
      <c r="AS82" s="2" t="str">
        <f t="shared" si="44"/>
        <v/>
      </c>
      <c r="AT82" s="2" t="str">
        <f t="shared" si="50"/>
        <v/>
      </c>
      <c r="AU82" s="2" t="str">
        <f t="shared" si="22"/>
        <v/>
      </c>
      <c r="AV82" s="2" t="str">
        <f t="shared" si="33"/>
        <v/>
      </c>
      <c r="AW82" s="2" t="s">
        <v>9</v>
      </c>
      <c r="AX82" s="2" t="str">
        <f t="shared" si="51"/>
        <v>{"id": ""}</v>
      </c>
      <c r="AY82" s="10" t="str">
        <f t="shared" si="52"/>
        <v>"default_building","M1","M2","M3","M4","M5","M6","M7","M8","B1","B2","B3","B4","B5","B6","B7","B8","B9"</v>
      </c>
      <c r="AZ82"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82" s="5" t="s">
        <v>1</v>
      </c>
    </row>
    <row r="83" spans="1:53" ht="13.9" customHeight="1" x14ac:dyDescent="0.55000000000000004">
      <c r="A83" s="31"/>
      <c r="B83" s="32"/>
      <c r="C83" s="31"/>
      <c r="D83" s="38"/>
      <c r="E83" s="31"/>
      <c r="F83" s="31"/>
      <c r="G83" s="32"/>
      <c r="H83" s="32"/>
      <c r="I83" s="32"/>
      <c r="J83" s="32"/>
      <c r="K83" s="31"/>
      <c r="L83" s="31"/>
      <c r="M83" s="31"/>
      <c r="N83" s="31"/>
      <c r="O83" s="31"/>
      <c r="P83" s="1"/>
      <c r="Q83" s="20"/>
      <c r="R83" s="1"/>
      <c r="S83" s="20"/>
      <c r="T83" s="20"/>
      <c r="U83" s="1"/>
      <c r="V83" s="19"/>
      <c r="W83" s="19"/>
      <c r="X83" s="19"/>
      <c r="Y83" s="19"/>
      <c r="Z83" s="19"/>
      <c r="AA83" s="19"/>
      <c r="AB83" s="23"/>
      <c r="AC83" s="19"/>
      <c r="AD83" s="9" t="str">
        <f t="shared" si="45"/>
        <v>{"id": ""</v>
      </c>
      <c r="AE83" s="2" t="str">
        <f t="shared" si="34"/>
        <v/>
      </c>
      <c r="AF83" s="2" t="str">
        <f t="shared" si="35"/>
        <v/>
      </c>
      <c r="AG83" s="2" t="str">
        <f t="shared" si="36"/>
        <v/>
      </c>
      <c r="AH83" s="28" t="str">
        <f t="shared" si="37"/>
        <v/>
      </c>
      <c r="AI83" s="2" t="str">
        <f t="shared" si="46"/>
        <v/>
      </c>
      <c r="AJ83" s="2" t="str">
        <f t="shared" si="47"/>
        <v/>
      </c>
      <c r="AK83" s="2" t="str">
        <f t="shared" si="38"/>
        <v/>
      </c>
      <c r="AL83" s="2" t="str">
        <f t="shared" si="39"/>
        <v/>
      </c>
      <c r="AM83" s="2" t="str">
        <f t="shared" si="40"/>
        <v/>
      </c>
      <c r="AN83" s="2" t="str">
        <f t="shared" si="41"/>
        <v/>
      </c>
      <c r="AO83" s="2" t="str">
        <f t="shared" si="42"/>
        <v/>
      </c>
      <c r="AP83" s="2" t="str">
        <f t="shared" si="43"/>
        <v/>
      </c>
      <c r="AQ83" s="2" t="str">
        <f t="shared" si="48"/>
        <v/>
      </c>
      <c r="AR83" s="2" t="str">
        <f t="shared" si="49"/>
        <v/>
      </c>
      <c r="AS83" s="2" t="str">
        <f t="shared" si="44"/>
        <v/>
      </c>
      <c r="AT83" s="2" t="str">
        <f t="shared" si="50"/>
        <v/>
      </c>
      <c r="AU83" s="2" t="str">
        <f t="shared" si="22"/>
        <v/>
      </c>
      <c r="AV83" s="2" t="str">
        <f t="shared" si="33"/>
        <v/>
      </c>
      <c r="AW83" s="2" t="s">
        <v>9</v>
      </c>
      <c r="AX83" s="2" t="str">
        <f t="shared" si="51"/>
        <v>{"id": ""}</v>
      </c>
      <c r="AY83" s="10" t="str">
        <f t="shared" si="52"/>
        <v>"default_building","M1","M2","M3","M4","M5","M6","M7","M8","B1","B2","B3","B4","B5","B6","B7","B8","B9"</v>
      </c>
      <c r="AZ83"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83" s="5" t="s">
        <v>1</v>
      </c>
    </row>
    <row r="84" spans="1:53" ht="13.9" customHeight="1" x14ac:dyDescent="0.55000000000000004">
      <c r="A84" s="31"/>
      <c r="B84" s="20"/>
      <c r="C84" s="38"/>
      <c r="D84" s="43"/>
      <c r="E84" s="31"/>
      <c r="F84" s="31"/>
      <c r="G84" s="32"/>
      <c r="H84" s="32"/>
      <c r="I84" s="32"/>
      <c r="J84" s="32"/>
      <c r="K84" s="32"/>
      <c r="L84" s="31"/>
      <c r="M84" s="31"/>
      <c r="N84" s="31"/>
      <c r="O84" s="31"/>
      <c r="P84" s="31"/>
      <c r="Q84" s="75"/>
      <c r="R84" s="31"/>
      <c r="S84" s="32"/>
      <c r="T84" s="32"/>
      <c r="U84" s="31"/>
      <c r="V84" s="43"/>
      <c r="W84" s="43"/>
      <c r="X84" s="43"/>
      <c r="Y84" s="43"/>
      <c r="Z84" s="43"/>
      <c r="AA84" s="43"/>
      <c r="AB84" s="23"/>
      <c r="AC84" s="19"/>
      <c r="AD84" s="9" t="str">
        <f t="shared" si="45"/>
        <v>{"id": ""</v>
      </c>
      <c r="AE84" s="2" t="str">
        <f t="shared" si="34"/>
        <v/>
      </c>
      <c r="AF84" s="2" t="str">
        <f t="shared" si="35"/>
        <v/>
      </c>
      <c r="AG84" s="2" t="str">
        <f t="shared" si="36"/>
        <v/>
      </c>
      <c r="AH84" s="28" t="str">
        <f t="shared" si="37"/>
        <v/>
      </c>
      <c r="AI84" s="2" t="str">
        <f t="shared" si="46"/>
        <v/>
      </c>
      <c r="AJ84" s="2" t="str">
        <f t="shared" si="47"/>
        <v/>
      </c>
      <c r="AK84" s="2" t="str">
        <f t="shared" si="38"/>
        <v/>
      </c>
      <c r="AL84" s="2" t="str">
        <f t="shared" si="39"/>
        <v/>
      </c>
      <c r="AM84" s="2" t="str">
        <f t="shared" si="40"/>
        <v/>
      </c>
      <c r="AN84" s="2" t="str">
        <f t="shared" si="41"/>
        <v/>
      </c>
      <c r="AO84" s="2" t="str">
        <f t="shared" si="42"/>
        <v/>
      </c>
      <c r="AP84" s="2" t="str">
        <f t="shared" si="43"/>
        <v/>
      </c>
      <c r="AQ84" s="2" t="str">
        <f t="shared" si="48"/>
        <v/>
      </c>
      <c r="AR84" s="2" t="str">
        <f t="shared" si="49"/>
        <v/>
      </c>
      <c r="AS84" s="2" t="str">
        <f t="shared" si="44"/>
        <v/>
      </c>
      <c r="AT84" s="2" t="str">
        <f t="shared" si="50"/>
        <v/>
      </c>
      <c r="AU84" s="2" t="str">
        <f t="shared" si="22"/>
        <v/>
      </c>
      <c r="AV84" s="2" t="str">
        <f t="shared" si="33"/>
        <v/>
      </c>
      <c r="AW84" s="2" t="s">
        <v>9</v>
      </c>
      <c r="AX84" s="2" t="str">
        <f t="shared" si="51"/>
        <v>{"id": ""}</v>
      </c>
      <c r="AY84" s="10" t="str">
        <f t="shared" si="52"/>
        <v>"default_building","M1","M2","M3","M4","M5","M6","M7","M8","B1","B2","B3","B4","B5","B6","B7","B8","B9"</v>
      </c>
      <c r="AZ84"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84" s="5" t="s">
        <v>1</v>
      </c>
    </row>
    <row r="85" spans="1:53" ht="13.9" customHeight="1" x14ac:dyDescent="0.55000000000000004">
      <c r="A85" s="31"/>
      <c r="B85" s="20"/>
      <c r="C85" s="38"/>
      <c r="D85" s="43"/>
      <c r="E85" s="31"/>
      <c r="F85" s="31"/>
      <c r="G85" s="32"/>
      <c r="H85" s="32"/>
      <c r="I85" s="32"/>
      <c r="J85" s="78"/>
      <c r="K85" s="32"/>
      <c r="L85" s="32"/>
      <c r="M85" s="31"/>
      <c r="N85" s="31"/>
      <c r="O85" s="31"/>
      <c r="P85" s="33"/>
      <c r="Q85" s="75"/>
      <c r="R85" s="31"/>
      <c r="S85" s="32"/>
      <c r="T85" s="32"/>
      <c r="U85" s="31"/>
      <c r="V85" s="43"/>
      <c r="W85" s="43"/>
      <c r="X85" s="43"/>
      <c r="Y85" s="31"/>
      <c r="Z85" s="31"/>
      <c r="AA85" s="31"/>
      <c r="AB85" s="23"/>
      <c r="AC85" s="19"/>
      <c r="AD85" s="9" t="str">
        <f t="shared" si="45"/>
        <v>{"id": ""</v>
      </c>
      <c r="AE85" s="2" t="str">
        <f t="shared" si="34"/>
        <v/>
      </c>
      <c r="AF85" s="2" t="str">
        <f t="shared" si="35"/>
        <v/>
      </c>
      <c r="AG85" s="2" t="str">
        <f t="shared" si="36"/>
        <v/>
      </c>
      <c r="AH85" s="28" t="str">
        <f t="shared" si="37"/>
        <v/>
      </c>
      <c r="AI85" s="2" t="str">
        <f t="shared" si="46"/>
        <v/>
      </c>
      <c r="AJ85" s="2" t="str">
        <f t="shared" si="47"/>
        <v/>
      </c>
      <c r="AK85" s="2" t="str">
        <f t="shared" si="38"/>
        <v/>
      </c>
      <c r="AL85" s="2" t="str">
        <f t="shared" si="39"/>
        <v/>
      </c>
      <c r="AM85" s="2" t="str">
        <f t="shared" si="40"/>
        <v/>
      </c>
      <c r="AN85" s="2" t="str">
        <f t="shared" si="41"/>
        <v/>
      </c>
      <c r="AO85" s="2" t="str">
        <f t="shared" si="42"/>
        <v/>
      </c>
      <c r="AP85" s="2" t="str">
        <f t="shared" si="43"/>
        <v/>
      </c>
      <c r="AQ85" s="2" t="str">
        <f t="shared" si="48"/>
        <v/>
      </c>
      <c r="AR85" s="2" t="str">
        <f t="shared" si="49"/>
        <v/>
      </c>
      <c r="AS85" s="2" t="str">
        <f t="shared" si="44"/>
        <v/>
      </c>
      <c r="AT85" s="2" t="str">
        <f t="shared" si="50"/>
        <v/>
      </c>
      <c r="AU85" s="2" t="str">
        <f t="shared" si="22"/>
        <v/>
      </c>
      <c r="AV85" s="2" t="str">
        <f t="shared" si="33"/>
        <v/>
      </c>
      <c r="AW85" s="2" t="s">
        <v>9</v>
      </c>
      <c r="AX85" s="2" t="str">
        <f t="shared" si="51"/>
        <v>{"id": ""}</v>
      </c>
      <c r="AY85" s="10" t="str">
        <f t="shared" si="52"/>
        <v>"default_building","M1","M2","M3","M4","M5","M6","M7","M8","B1","B2","B3","B4","B5","B6","B7","B8","B9"</v>
      </c>
      <c r="AZ85"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85" s="5" t="s">
        <v>1</v>
      </c>
    </row>
    <row r="86" spans="1:53" ht="13.9" customHeight="1" x14ac:dyDescent="0.55000000000000004">
      <c r="A86" s="31"/>
      <c r="B86" s="32"/>
      <c r="C86" s="31"/>
      <c r="D86" s="38"/>
      <c r="E86" s="31"/>
      <c r="F86" s="31"/>
      <c r="G86" s="32"/>
      <c r="H86" s="32"/>
      <c r="I86" s="32"/>
      <c r="J86" s="32"/>
      <c r="K86" s="31"/>
      <c r="L86" s="31"/>
      <c r="M86" s="31"/>
      <c r="N86" s="31"/>
      <c r="O86" s="31"/>
      <c r="P86" s="1"/>
      <c r="Q86" s="20"/>
      <c r="R86" s="1"/>
      <c r="S86" s="20"/>
      <c r="T86" s="20"/>
      <c r="U86" s="1"/>
      <c r="V86" s="19"/>
      <c r="W86" s="19"/>
      <c r="X86" s="19"/>
      <c r="Y86" s="19"/>
      <c r="Z86" s="19"/>
      <c r="AA86" s="19"/>
      <c r="AB86" s="23"/>
      <c r="AC86" s="19"/>
      <c r="AD86" s="9" t="str">
        <f t="shared" si="45"/>
        <v>{"id": ""</v>
      </c>
      <c r="AE86" s="2" t="str">
        <f t="shared" si="34"/>
        <v/>
      </c>
      <c r="AF86" s="2" t="str">
        <f t="shared" si="35"/>
        <v/>
      </c>
      <c r="AG86" s="2" t="str">
        <f t="shared" si="36"/>
        <v/>
      </c>
      <c r="AH86" s="28" t="str">
        <f t="shared" si="37"/>
        <v/>
      </c>
      <c r="AI86" s="2" t="str">
        <f t="shared" si="46"/>
        <v/>
      </c>
      <c r="AJ86" s="2" t="str">
        <f t="shared" si="47"/>
        <v/>
      </c>
      <c r="AK86" s="2" t="str">
        <f t="shared" si="38"/>
        <v/>
      </c>
      <c r="AL86" s="2" t="str">
        <f t="shared" si="39"/>
        <v/>
      </c>
      <c r="AM86" s="2" t="str">
        <f t="shared" si="40"/>
        <v/>
      </c>
      <c r="AN86" s="2" t="str">
        <f t="shared" si="41"/>
        <v/>
      </c>
      <c r="AO86" s="2" t="str">
        <f t="shared" si="42"/>
        <v/>
      </c>
      <c r="AP86" s="2" t="str">
        <f t="shared" si="43"/>
        <v/>
      </c>
      <c r="AQ86" s="2" t="str">
        <f t="shared" si="48"/>
        <v/>
      </c>
      <c r="AR86" s="2" t="str">
        <f t="shared" si="49"/>
        <v/>
      </c>
      <c r="AS86" s="2" t="str">
        <f t="shared" si="44"/>
        <v/>
      </c>
      <c r="AT86" s="2" t="str">
        <f t="shared" si="50"/>
        <v/>
      </c>
      <c r="AU86" s="2" t="str">
        <f t="shared" ref="AU86:AU149" si="54">IF(AA86&lt;&gt;"",CONCATENATE(", """,AA$2,""": ",AA86),"")</f>
        <v/>
      </c>
      <c r="AV86" s="2" t="str">
        <f t="shared" si="33"/>
        <v/>
      </c>
      <c r="AW86" s="2" t="s">
        <v>9</v>
      </c>
      <c r="AX86" s="2" t="str">
        <f t="shared" si="51"/>
        <v>{"id": ""}</v>
      </c>
      <c r="AY86" s="10" t="str">
        <f t="shared" si="52"/>
        <v>"default_building","M1","M2","M3","M4","M5","M6","M7","M8","B1","B2","B3","B4","B5","B6","B7","B8","B9"</v>
      </c>
      <c r="AZ86"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86" s="5" t="s">
        <v>1</v>
      </c>
    </row>
    <row r="87" spans="1:53" ht="13.9" customHeight="1" x14ac:dyDescent="0.55000000000000004">
      <c r="A87" s="31"/>
      <c r="B87" s="32"/>
      <c r="C87" s="31"/>
      <c r="D87" s="38"/>
      <c r="E87" s="31"/>
      <c r="F87" s="31"/>
      <c r="G87" s="32"/>
      <c r="H87" s="32"/>
      <c r="I87" s="32"/>
      <c r="J87" s="32"/>
      <c r="K87" s="31"/>
      <c r="L87" s="31"/>
      <c r="M87" s="31"/>
      <c r="N87" s="31"/>
      <c r="O87" s="31"/>
      <c r="P87" s="1"/>
      <c r="Q87" s="20"/>
      <c r="R87" s="1"/>
      <c r="S87" s="20"/>
      <c r="T87" s="20"/>
      <c r="U87" s="1"/>
      <c r="V87" s="19"/>
      <c r="W87" s="19"/>
      <c r="X87" s="19"/>
      <c r="Y87" s="19"/>
      <c r="Z87" s="19"/>
      <c r="AA87" s="19"/>
      <c r="AB87" s="23"/>
      <c r="AC87" s="19"/>
      <c r="AD87" s="9" t="str">
        <f t="shared" si="45"/>
        <v>{"id": ""</v>
      </c>
      <c r="AE87" s="2" t="str">
        <f t="shared" si="34"/>
        <v/>
      </c>
      <c r="AF87" s="2" t="str">
        <f t="shared" si="35"/>
        <v/>
      </c>
      <c r="AG87" s="2" t="str">
        <f t="shared" si="36"/>
        <v/>
      </c>
      <c r="AH87" s="28" t="str">
        <f t="shared" si="37"/>
        <v/>
      </c>
      <c r="AI87" s="2" t="str">
        <f t="shared" si="46"/>
        <v/>
      </c>
      <c r="AJ87" s="2" t="str">
        <f t="shared" si="47"/>
        <v/>
      </c>
      <c r="AK87" s="2" t="str">
        <f t="shared" si="38"/>
        <v/>
      </c>
      <c r="AL87" s="2" t="str">
        <f t="shared" si="39"/>
        <v/>
      </c>
      <c r="AM87" s="2" t="str">
        <f t="shared" si="40"/>
        <v/>
      </c>
      <c r="AN87" s="2" t="str">
        <f t="shared" si="41"/>
        <v/>
      </c>
      <c r="AO87" s="2" t="str">
        <f t="shared" si="42"/>
        <v/>
      </c>
      <c r="AP87" s="2" t="str">
        <f t="shared" si="43"/>
        <v/>
      </c>
      <c r="AQ87" s="2" t="str">
        <f t="shared" si="48"/>
        <v/>
      </c>
      <c r="AR87" s="2" t="str">
        <f t="shared" si="49"/>
        <v/>
      </c>
      <c r="AS87" s="2" t="str">
        <f t="shared" si="44"/>
        <v/>
      </c>
      <c r="AT87" s="2" t="str">
        <f t="shared" si="50"/>
        <v/>
      </c>
      <c r="AU87" s="2" t="str">
        <f t="shared" si="54"/>
        <v/>
      </c>
      <c r="AV87" s="2" t="str">
        <f t="shared" si="33"/>
        <v/>
      </c>
      <c r="AW87" s="2" t="s">
        <v>9</v>
      </c>
      <c r="AX87" s="2" t="str">
        <f t="shared" si="51"/>
        <v>{"id": ""}</v>
      </c>
      <c r="AY87" s="10" t="str">
        <f t="shared" si="52"/>
        <v>"default_building","M1","M2","M3","M4","M5","M6","M7","M8","B1","B2","B3","B4","B5","B6","B7","B8","B9"</v>
      </c>
      <c r="AZ87"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87" s="5" t="s">
        <v>1</v>
      </c>
    </row>
    <row r="88" spans="1:53" ht="13.9" customHeight="1" x14ac:dyDescent="0.55000000000000004">
      <c r="A88" s="31"/>
      <c r="B88" s="32"/>
      <c r="C88" s="31"/>
      <c r="D88" s="38"/>
      <c r="E88" s="31"/>
      <c r="F88" s="31"/>
      <c r="G88" s="32"/>
      <c r="H88" s="32"/>
      <c r="I88" s="32"/>
      <c r="J88" s="32"/>
      <c r="K88" s="31"/>
      <c r="L88" s="31"/>
      <c r="M88" s="31"/>
      <c r="N88" s="31"/>
      <c r="O88" s="31"/>
      <c r="P88" s="1"/>
      <c r="Q88" s="20"/>
      <c r="R88" s="1"/>
      <c r="S88" s="20"/>
      <c r="T88" s="20"/>
      <c r="U88" s="1"/>
      <c r="V88" s="19"/>
      <c r="W88" s="19"/>
      <c r="X88" s="19"/>
      <c r="Y88" s="19"/>
      <c r="Z88" s="19"/>
      <c r="AA88" s="19"/>
      <c r="AB88" s="23"/>
      <c r="AC88" s="19"/>
      <c r="AD88" s="9" t="str">
        <f t="shared" si="45"/>
        <v>{"id": ""</v>
      </c>
      <c r="AE88" s="2" t="str">
        <f t="shared" si="34"/>
        <v/>
      </c>
      <c r="AF88" s="2" t="str">
        <f t="shared" si="35"/>
        <v/>
      </c>
      <c r="AG88" s="2" t="str">
        <f t="shared" si="36"/>
        <v/>
      </c>
      <c r="AH88" s="28" t="str">
        <f t="shared" si="37"/>
        <v/>
      </c>
      <c r="AI88" s="2" t="str">
        <f t="shared" si="46"/>
        <v/>
      </c>
      <c r="AJ88" s="2" t="str">
        <f t="shared" si="47"/>
        <v/>
      </c>
      <c r="AK88" s="2" t="str">
        <f t="shared" si="38"/>
        <v/>
      </c>
      <c r="AL88" s="2" t="str">
        <f t="shared" si="39"/>
        <v/>
      </c>
      <c r="AM88" s="2" t="str">
        <f t="shared" si="40"/>
        <v/>
      </c>
      <c r="AN88" s="2" t="str">
        <f t="shared" si="41"/>
        <v/>
      </c>
      <c r="AO88" s="2" t="str">
        <f t="shared" si="42"/>
        <v/>
      </c>
      <c r="AP88" s="2" t="str">
        <f t="shared" si="43"/>
        <v/>
      </c>
      <c r="AQ88" s="2" t="str">
        <f t="shared" si="48"/>
        <v/>
      </c>
      <c r="AR88" s="2" t="str">
        <f t="shared" si="49"/>
        <v/>
      </c>
      <c r="AS88" s="2" t="str">
        <f t="shared" si="44"/>
        <v/>
      </c>
      <c r="AT88" s="2" t="str">
        <f t="shared" si="50"/>
        <v/>
      </c>
      <c r="AU88" s="2" t="str">
        <f t="shared" si="54"/>
        <v/>
      </c>
      <c r="AV88" s="2" t="str">
        <f t="shared" si="33"/>
        <v/>
      </c>
      <c r="AW88" s="2" t="s">
        <v>9</v>
      </c>
      <c r="AX88" s="2" t="str">
        <f t="shared" si="51"/>
        <v>{"id": ""}</v>
      </c>
      <c r="AY88" s="10" t="str">
        <f t="shared" si="52"/>
        <v>"default_building","M1","M2","M3","M4","M5","M6","M7","M8","B1","B2","B3","B4","B5","B6","B7","B8","B9"</v>
      </c>
      <c r="AZ88"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88" s="5" t="s">
        <v>1</v>
      </c>
    </row>
    <row r="89" spans="1:53" ht="13.9" customHeight="1" x14ac:dyDescent="0.55000000000000004">
      <c r="A89" s="31"/>
      <c r="B89" s="32"/>
      <c r="C89" s="31"/>
      <c r="D89" s="38"/>
      <c r="E89" s="31"/>
      <c r="F89" s="31"/>
      <c r="G89" s="32"/>
      <c r="H89" s="32"/>
      <c r="I89" s="32"/>
      <c r="J89" s="32"/>
      <c r="K89" s="31"/>
      <c r="L89" s="31"/>
      <c r="M89" s="31"/>
      <c r="N89" s="31"/>
      <c r="O89" s="31"/>
      <c r="P89" s="1"/>
      <c r="Q89" s="20"/>
      <c r="R89" s="1"/>
      <c r="S89" s="20"/>
      <c r="T89" s="20"/>
      <c r="U89" s="1"/>
      <c r="V89" s="19"/>
      <c r="W89" s="19"/>
      <c r="X89" s="19"/>
      <c r="Y89" s="19"/>
      <c r="Z89" s="19"/>
      <c r="AA89" s="19"/>
      <c r="AB89" s="23"/>
      <c r="AC89" s="19"/>
      <c r="AD89" s="9" t="str">
        <f t="shared" si="45"/>
        <v>{"id": ""</v>
      </c>
      <c r="AE89" s="2" t="str">
        <f t="shared" si="34"/>
        <v/>
      </c>
      <c r="AF89" s="2" t="str">
        <f t="shared" si="35"/>
        <v/>
      </c>
      <c r="AG89" s="2" t="str">
        <f t="shared" si="36"/>
        <v/>
      </c>
      <c r="AH89" s="28" t="str">
        <f t="shared" si="37"/>
        <v/>
      </c>
      <c r="AI89" s="2" t="str">
        <f t="shared" si="46"/>
        <v/>
      </c>
      <c r="AJ89" s="2" t="str">
        <f t="shared" si="47"/>
        <v/>
      </c>
      <c r="AK89" s="2" t="str">
        <f t="shared" si="38"/>
        <v/>
      </c>
      <c r="AL89" s="2" t="str">
        <f t="shared" si="39"/>
        <v/>
      </c>
      <c r="AM89" s="2" t="str">
        <f t="shared" si="40"/>
        <v/>
      </c>
      <c r="AN89" s="2" t="str">
        <f t="shared" si="41"/>
        <v/>
      </c>
      <c r="AO89" s="2" t="str">
        <f t="shared" si="42"/>
        <v/>
      </c>
      <c r="AP89" s="2" t="str">
        <f t="shared" si="43"/>
        <v/>
      </c>
      <c r="AQ89" s="2" t="str">
        <f t="shared" si="48"/>
        <v/>
      </c>
      <c r="AR89" s="2" t="str">
        <f t="shared" si="49"/>
        <v/>
      </c>
      <c r="AS89" s="2" t="str">
        <f t="shared" si="44"/>
        <v/>
      </c>
      <c r="AT89" s="2" t="str">
        <f t="shared" si="50"/>
        <v/>
      </c>
      <c r="AU89" s="2" t="str">
        <f t="shared" si="54"/>
        <v/>
      </c>
      <c r="AV89" s="2" t="str">
        <f t="shared" si="33"/>
        <v/>
      </c>
      <c r="AW89" s="2" t="s">
        <v>9</v>
      </c>
      <c r="AX89" s="2" t="str">
        <f t="shared" si="51"/>
        <v>{"id": ""}</v>
      </c>
      <c r="AY89" s="10" t="str">
        <f t="shared" si="52"/>
        <v>"default_building","M1","M2","M3","M4","M5","M6","M7","M8","B1","B2","B3","B4","B5","B6","B7","B8","B9"</v>
      </c>
      <c r="AZ89"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89" s="5" t="s">
        <v>1</v>
      </c>
    </row>
    <row r="90" spans="1:53" ht="13.9" customHeight="1" x14ac:dyDescent="0.55000000000000004">
      <c r="A90" s="31"/>
      <c r="B90" s="32"/>
      <c r="C90" s="31"/>
      <c r="D90" s="38"/>
      <c r="E90" s="31"/>
      <c r="F90" s="31"/>
      <c r="G90" s="32"/>
      <c r="H90" s="32"/>
      <c r="I90" s="32"/>
      <c r="J90" s="32"/>
      <c r="K90" s="31"/>
      <c r="L90" s="31"/>
      <c r="M90" s="31"/>
      <c r="N90" s="31"/>
      <c r="O90" s="31"/>
      <c r="P90" s="1"/>
      <c r="Q90" s="20"/>
      <c r="R90" s="1"/>
      <c r="S90" s="20"/>
      <c r="T90" s="20"/>
      <c r="U90" s="1"/>
      <c r="V90" s="19"/>
      <c r="W90" s="19"/>
      <c r="X90" s="19"/>
      <c r="Y90" s="19"/>
      <c r="Z90" s="19"/>
      <c r="AA90" s="19"/>
      <c r="AB90" s="23"/>
      <c r="AC90" s="19"/>
      <c r="AD90" s="9" t="str">
        <f t="shared" si="45"/>
        <v>{"id": ""</v>
      </c>
      <c r="AE90" s="2" t="str">
        <f t="shared" si="34"/>
        <v/>
      </c>
      <c r="AF90" s="2" t="str">
        <f t="shared" si="35"/>
        <v/>
      </c>
      <c r="AG90" s="2" t="str">
        <f t="shared" si="36"/>
        <v/>
      </c>
      <c r="AH90" s="28" t="str">
        <f t="shared" si="37"/>
        <v/>
      </c>
      <c r="AI90" s="2" t="str">
        <f t="shared" si="46"/>
        <v/>
      </c>
      <c r="AJ90" s="2" t="str">
        <f t="shared" si="47"/>
        <v/>
      </c>
      <c r="AK90" s="2" t="str">
        <f t="shared" si="38"/>
        <v/>
      </c>
      <c r="AL90" s="2" t="str">
        <f t="shared" si="39"/>
        <v/>
      </c>
      <c r="AM90" s="2" t="str">
        <f t="shared" si="40"/>
        <v/>
      </c>
      <c r="AN90" s="2" t="str">
        <f t="shared" si="41"/>
        <v/>
      </c>
      <c r="AO90" s="2" t="str">
        <f t="shared" si="42"/>
        <v/>
      </c>
      <c r="AP90" s="2" t="str">
        <f t="shared" si="43"/>
        <v/>
      </c>
      <c r="AQ90" s="2" t="str">
        <f t="shared" si="48"/>
        <v/>
      </c>
      <c r="AR90" s="2" t="str">
        <f t="shared" si="49"/>
        <v/>
      </c>
      <c r="AS90" s="2" t="str">
        <f t="shared" si="44"/>
        <v/>
      </c>
      <c r="AT90" s="2" t="str">
        <f t="shared" si="50"/>
        <v/>
      </c>
      <c r="AU90" s="2" t="str">
        <f t="shared" si="54"/>
        <v/>
      </c>
      <c r="AV90" s="2" t="str">
        <f t="shared" si="33"/>
        <v/>
      </c>
      <c r="AW90" s="2" t="s">
        <v>9</v>
      </c>
      <c r="AX90" s="2" t="str">
        <f t="shared" si="51"/>
        <v>{"id": ""}</v>
      </c>
      <c r="AY90" s="10" t="str">
        <f t="shared" si="52"/>
        <v>"default_building","M1","M2","M3","M4","M5","M6","M7","M8","B1","B2","B3","B4","B5","B6","B7","B8","B9"</v>
      </c>
      <c r="AZ90"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90" s="5" t="s">
        <v>1</v>
      </c>
    </row>
    <row r="91" spans="1:53" ht="13.9" customHeight="1" x14ac:dyDescent="0.55000000000000004">
      <c r="A91" s="31"/>
      <c r="B91" s="32"/>
      <c r="C91" s="31"/>
      <c r="D91" s="38"/>
      <c r="E91" s="31"/>
      <c r="F91" s="31"/>
      <c r="G91" s="32"/>
      <c r="H91" s="32"/>
      <c r="I91" s="32"/>
      <c r="J91" s="32"/>
      <c r="K91" s="31"/>
      <c r="L91" s="31"/>
      <c r="M91" s="31"/>
      <c r="N91" s="31"/>
      <c r="O91" s="31"/>
      <c r="P91" s="1"/>
      <c r="Q91" s="20"/>
      <c r="R91" s="1"/>
      <c r="S91" s="20"/>
      <c r="T91" s="20"/>
      <c r="U91" s="1"/>
      <c r="V91" s="19"/>
      <c r="W91" s="19"/>
      <c r="X91" s="19"/>
      <c r="Y91" s="19"/>
      <c r="Z91" s="19"/>
      <c r="AA91" s="19"/>
      <c r="AB91" s="23"/>
      <c r="AC91" s="19"/>
      <c r="AD91" s="9" t="str">
        <f t="shared" si="45"/>
        <v>{"id": ""</v>
      </c>
      <c r="AE91" s="2" t="str">
        <f t="shared" si="34"/>
        <v/>
      </c>
      <c r="AF91" s="2" t="str">
        <f t="shared" si="35"/>
        <v/>
      </c>
      <c r="AG91" s="2" t="str">
        <f t="shared" si="36"/>
        <v/>
      </c>
      <c r="AH91" s="28" t="str">
        <f t="shared" si="37"/>
        <v/>
      </c>
      <c r="AI91" s="2" t="str">
        <f t="shared" si="46"/>
        <v/>
      </c>
      <c r="AJ91" s="2" t="str">
        <f t="shared" si="47"/>
        <v/>
      </c>
      <c r="AK91" s="2" t="str">
        <f t="shared" si="38"/>
        <v/>
      </c>
      <c r="AL91" s="2" t="str">
        <f t="shared" si="39"/>
        <v/>
      </c>
      <c r="AM91" s="2" t="str">
        <f t="shared" si="40"/>
        <v/>
      </c>
      <c r="AN91" s="2" t="str">
        <f t="shared" si="41"/>
        <v/>
      </c>
      <c r="AO91" s="2" t="str">
        <f t="shared" si="42"/>
        <v/>
      </c>
      <c r="AP91" s="2" t="str">
        <f t="shared" si="43"/>
        <v/>
      </c>
      <c r="AQ91" s="2" t="str">
        <f t="shared" si="48"/>
        <v/>
      </c>
      <c r="AR91" s="2" t="str">
        <f t="shared" si="49"/>
        <v/>
      </c>
      <c r="AS91" s="2" t="str">
        <f t="shared" si="44"/>
        <v/>
      </c>
      <c r="AT91" s="2" t="str">
        <f t="shared" si="50"/>
        <v/>
      </c>
      <c r="AU91" s="2" t="str">
        <f t="shared" si="54"/>
        <v/>
      </c>
      <c r="AV91" s="2" t="str">
        <f t="shared" si="33"/>
        <v/>
      </c>
      <c r="AW91" s="2" t="s">
        <v>9</v>
      </c>
      <c r="AX91" s="2" t="str">
        <f t="shared" si="51"/>
        <v>{"id": ""}</v>
      </c>
      <c r="AY91" s="10" t="str">
        <f t="shared" si="52"/>
        <v>"default_building","M1","M2","M3","M4","M5","M6","M7","M8","B1","B2","B3","B4","B5","B6","B7","B8","B9"</v>
      </c>
      <c r="AZ91"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91" s="5" t="s">
        <v>1</v>
      </c>
    </row>
    <row r="92" spans="1:53" ht="13.9" customHeight="1" x14ac:dyDescent="0.55000000000000004">
      <c r="A92" s="31"/>
      <c r="B92" s="32"/>
      <c r="C92" s="31"/>
      <c r="D92" s="38"/>
      <c r="E92" s="31"/>
      <c r="F92" s="31"/>
      <c r="G92" s="32"/>
      <c r="H92" s="32"/>
      <c r="I92" s="32"/>
      <c r="J92" s="32"/>
      <c r="K92" s="31"/>
      <c r="L92" s="31"/>
      <c r="M92" s="31"/>
      <c r="N92" s="31"/>
      <c r="O92" s="31"/>
      <c r="P92" s="1"/>
      <c r="Q92" s="20"/>
      <c r="R92" s="1"/>
      <c r="S92" s="20"/>
      <c r="T92" s="20"/>
      <c r="U92" s="1"/>
      <c r="V92" s="19"/>
      <c r="W92" s="19"/>
      <c r="X92" s="19"/>
      <c r="Y92" s="19"/>
      <c r="Z92" s="19"/>
      <c r="AA92" s="19"/>
      <c r="AB92" s="23"/>
      <c r="AC92" s="19"/>
      <c r="AD92" s="9" t="str">
        <f t="shared" si="45"/>
        <v>{"id": ""</v>
      </c>
      <c r="AE92" s="2" t="str">
        <f t="shared" si="34"/>
        <v/>
      </c>
      <c r="AF92" s="2" t="str">
        <f t="shared" si="35"/>
        <v/>
      </c>
      <c r="AG92" s="2" t="str">
        <f t="shared" si="36"/>
        <v/>
      </c>
      <c r="AH92" s="28" t="str">
        <f t="shared" si="37"/>
        <v/>
      </c>
      <c r="AI92" s="2" t="str">
        <f t="shared" si="46"/>
        <v/>
      </c>
      <c r="AJ92" s="2" t="str">
        <f t="shared" si="47"/>
        <v/>
      </c>
      <c r="AK92" s="2" t="str">
        <f t="shared" si="38"/>
        <v/>
      </c>
      <c r="AL92" s="2" t="str">
        <f t="shared" si="39"/>
        <v/>
      </c>
      <c r="AM92" s="2" t="str">
        <f t="shared" si="40"/>
        <v/>
      </c>
      <c r="AN92" s="2" t="str">
        <f t="shared" si="41"/>
        <v/>
      </c>
      <c r="AO92" s="2" t="str">
        <f t="shared" si="42"/>
        <v/>
      </c>
      <c r="AP92" s="2" t="str">
        <f t="shared" si="43"/>
        <v/>
      </c>
      <c r="AQ92" s="2" t="str">
        <f t="shared" si="48"/>
        <v/>
      </c>
      <c r="AR92" s="2" t="str">
        <f t="shared" si="49"/>
        <v/>
      </c>
      <c r="AS92" s="2" t="str">
        <f t="shared" si="44"/>
        <v/>
      </c>
      <c r="AT92" s="2" t="str">
        <f t="shared" si="50"/>
        <v/>
      </c>
      <c r="AU92" s="2" t="str">
        <f t="shared" si="54"/>
        <v/>
      </c>
      <c r="AV92" s="2" t="str">
        <f t="shared" si="33"/>
        <v/>
      </c>
      <c r="AW92" s="2" t="s">
        <v>9</v>
      </c>
      <c r="AX92" s="2" t="str">
        <f t="shared" si="51"/>
        <v>{"id": ""}</v>
      </c>
      <c r="AY92" s="10" t="str">
        <f t="shared" si="52"/>
        <v>"default_building","M1","M2","M3","M4","M5","M6","M7","M8","B1","B2","B3","B4","B5","B6","B7","B8","B9"</v>
      </c>
      <c r="AZ92"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92" s="5" t="s">
        <v>1</v>
      </c>
    </row>
    <row r="93" spans="1:53" ht="13.9" customHeight="1" x14ac:dyDescent="0.55000000000000004">
      <c r="A93" s="31"/>
      <c r="B93" s="32"/>
      <c r="C93" s="31"/>
      <c r="D93" s="38"/>
      <c r="E93" s="31"/>
      <c r="F93" s="31"/>
      <c r="G93" s="32"/>
      <c r="H93" s="32"/>
      <c r="I93" s="32"/>
      <c r="J93" s="32"/>
      <c r="K93" s="31"/>
      <c r="L93" s="31"/>
      <c r="M93" s="31"/>
      <c r="N93" s="31"/>
      <c r="O93" s="31"/>
      <c r="P93" s="1"/>
      <c r="Q93" s="20"/>
      <c r="R93" s="1"/>
      <c r="S93" s="20"/>
      <c r="T93" s="20"/>
      <c r="U93" s="1"/>
      <c r="V93" s="19"/>
      <c r="W93" s="19"/>
      <c r="X93" s="19"/>
      <c r="Y93" s="19"/>
      <c r="Z93" s="19"/>
      <c r="AA93" s="19"/>
      <c r="AB93" s="23"/>
      <c r="AC93" s="19"/>
      <c r="AD93" s="9" t="str">
        <f t="shared" si="45"/>
        <v>{"id": ""</v>
      </c>
      <c r="AE93" s="2" t="str">
        <f t="shared" si="34"/>
        <v/>
      </c>
      <c r="AF93" s="2" t="str">
        <f t="shared" si="35"/>
        <v/>
      </c>
      <c r="AG93" s="2" t="str">
        <f t="shared" si="36"/>
        <v/>
      </c>
      <c r="AH93" s="28" t="str">
        <f t="shared" si="37"/>
        <v/>
      </c>
      <c r="AI93" s="2" t="str">
        <f t="shared" si="46"/>
        <v/>
      </c>
      <c r="AJ93" s="2" t="str">
        <f t="shared" si="47"/>
        <v/>
      </c>
      <c r="AK93" s="2" t="str">
        <f t="shared" si="38"/>
        <v/>
      </c>
      <c r="AL93" s="2" t="str">
        <f t="shared" si="39"/>
        <v/>
      </c>
      <c r="AM93" s="2" t="str">
        <f t="shared" si="40"/>
        <v/>
      </c>
      <c r="AN93" s="2" t="str">
        <f t="shared" si="41"/>
        <v/>
      </c>
      <c r="AO93" s="2" t="str">
        <f t="shared" si="42"/>
        <v/>
      </c>
      <c r="AP93" s="2" t="str">
        <f t="shared" si="43"/>
        <v/>
      </c>
      <c r="AQ93" s="2" t="str">
        <f t="shared" si="48"/>
        <v/>
      </c>
      <c r="AR93" s="2" t="str">
        <f t="shared" si="49"/>
        <v/>
      </c>
      <c r="AS93" s="2" t="str">
        <f t="shared" si="44"/>
        <v/>
      </c>
      <c r="AT93" s="2" t="str">
        <f t="shared" si="50"/>
        <v/>
      </c>
      <c r="AU93" s="2" t="str">
        <f t="shared" si="54"/>
        <v/>
      </c>
      <c r="AV93" s="2" t="str">
        <f t="shared" si="33"/>
        <v/>
      </c>
      <c r="AW93" s="2" t="s">
        <v>9</v>
      </c>
      <c r="AX93" s="2" t="str">
        <f t="shared" si="51"/>
        <v>{"id": ""}</v>
      </c>
      <c r="AY93" s="10" t="str">
        <f t="shared" si="52"/>
        <v>"default_building","M1","M2","M3","M4","M5","M6","M7","M8","B1","B2","B3","B4","B5","B6","B7","B8","B9"</v>
      </c>
      <c r="AZ93"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93" s="5" t="s">
        <v>1</v>
      </c>
    </row>
    <row r="94" spans="1:53" ht="13.9" customHeight="1" x14ac:dyDescent="0.55000000000000004">
      <c r="A94" s="31"/>
      <c r="B94" s="32"/>
      <c r="C94" s="31"/>
      <c r="D94" s="38"/>
      <c r="E94" s="31"/>
      <c r="F94" s="31"/>
      <c r="G94" s="32"/>
      <c r="H94" s="32"/>
      <c r="I94" s="32"/>
      <c r="J94" s="32"/>
      <c r="K94" s="31"/>
      <c r="L94" s="31"/>
      <c r="M94" s="31"/>
      <c r="N94" s="31"/>
      <c r="O94" s="31"/>
      <c r="P94" s="1"/>
      <c r="Q94" s="20"/>
      <c r="R94" s="1"/>
      <c r="S94" s="20"/>
      <c r="T94" s="20"/>
      <c r="U94" s="1"/>
      <c r="V94" s="19"/>
      <c r="W94" s="19"/>
      <c r="X94" s="19"/>
      <c r="Y94" s="19"/>
      <c r="Z94" s="19"/>
      <c r="AA94" s="19"/>
      <c r="AB94" s="23"/>
      <c r="AC94" s="19"/>
      <c r="AD94" s="9" t="str">
        <f t="shared" si="45"/>
        <v>{"id": ""</v>
      </c>
      <c r="AE94" s="2" t="str">
        <f t="shared" si="34"/>
        <v/>
      </c>
      <c r="AF94" s="2" t="str">
        <f t="shared" si="35"/>
        <v/>
      </c>
      <c r="AG94" s="2" t="str">
        <f t="shared" si="36"/>
        <v/>
      </c>
      <c r="AH94" s="28" t="str">
        <f t="shared" si="37"/>
        <v/>
      </c>
      <c r="AI94" s="2" t="str">
        <f t="shared" si="46"/>
        <v/>
      </c>
      <c r="AJ94" s="2" t="str">
        <f t="shared" si="47"/>
        <v/>
      </c>
      <c r="AK94" s="2" t="str">
        <f t="shared" si="38"/>
        <v/>
      </c>
      <c r="AL94" s="2" t="str">
        <f t="shared" si="39"/>
        <v/>
      </c>
      <c r="AM94" s="2" t="str">
        <f t="shared" si="40"/>
        <v/>
      </c>
      <c r="AN94" s="2" t="str">
        <f t="shared" si="41"/>
        <v/>
      </c>
      <c r="AO94" s="2" t="str">
        <f t="shared" si="42"/>
        <v/>
      </c>
      <c r="AP94" s="2" t="str">
        <f t="shared" si="43"/>
        <v/>
      </c>
      <c r="AQ94" s="2" t="str">
        <f t="shared" si="48"/>
        <v/>
      </c>
      <c r="AR94" s="2" t="str">
        <f t="shared" si="49"/>
        <v/>
      </c>
      <c r="AS94" s="2" t="str">
        <f t="shared" si="44"/>
        <v/>
      </c>
      <c r="AT94" s="2" t="str">
        <f t="shared" si="50"/>
        <v/>
      </c>
      <c r="AU94" s="2" t="str">
        <f t="shared" si="54"/>
        <v/>
      </c>
      <c r="AV94" s="2" t="str">
        <f t="shared" si="33"/>
        <v/>
      </c>
      <c r="AW94" s="2" t="s">
        <v>9</v>
      </c>
      <c r="AX94" s="2" t="str">
        <f t="shared" si="51"/>
        <v>{"id": ""}</v>
      </c>
      <c r="AY94" s="10" t="str">
        <f t="shared" si="52"/>
        <v>"default_building","M1","M2","M3","M4","M5","M6","M7","M8","B1","B2","B3","B4","B5","B6","B7","B8","B9"</v>
      </c>
      <c r="AZ94"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94" s="5" t="s">
        <v>1</v>
      </c>
    </row>
    <row r="95" spans="1:53" ht="13.9" customHeight="1" x14ac:dyDescent="0.55000000000000004">
      <c r="A95" s="31"/>
      <c r="B95" s="32"/>
      <c r="C95" s="31"/>
      <c r="D95" s="38"/>
      <c r="E95" s="31"/>
      <c r="F95" s="31"/>
      <c r="G95" s="32"/>
      <c r="H95" s="32"/>
      <c r="I95" s="32"/>
      <c r="J95" s="32"/>
      <c r="K95" s="31"/>
      <c r="L95" s="31"/>
      <c r="M95" s="31"/>
      <c r="N95" s="31"/>
      <c r="O95" s="31"/>
      <c r="P95" s="1"/>
      <c r="Q95" s="20"/>
      <c r="R95" s="1"/>
      <c r="S95" s="20"/>
      <c r="T95" s="20"/>
      <c r="U95" s="1"/>
      <c r="V95" s="19"/>
      <c r="W95" s="19"/>
      <c r="X95" s="19"/>
      <c r="Y95" s="19"/>
      <c r="Z95" s="19"/>
      <c r="AA95" s="19"/>
      <c r="AB95" s="23"/>
      <c r="AC95" s="19"/>
      <c r="AD95" s="9" t="str">
        <f t="shared" si="45"/>
        <v>{"id": ""</v>
      </c>
      <c r="AE95" s="2" t="str">
        <f t="shared" si="34"/>
        <v/>
      </c>
      <c r="AF95" s="2" t="str">
        <f t="shared" si="35"/>
        <v/>
      </c>
      <c r="AG95" s="2" t="str">
        <f t="shared" si="36"/>
        <v/>
      </c>
      <c r="AH95" s="28" t="str">
        <f t="shared" si="37"/>
        <v/>
      </c>
      <c r="AI95" s="2" t="str">
        <f t="shared" si="46"/>
        <v/>
      </c>
      <c r="AJ95" s="2" t="str">
        <f t="shared" si="47"/>
        <v/>
      </c>
      <c r="AK95" s="2" t="str">
        <f t="shared" si="38"/>
        <v/>
      </c>
      <c r="AL95" s="2" t="str">
        <f t="shared" si="39"/>
        <v/>
      </c>
      <c r="AM95" s="2" t="str">
        <f t="shared" si="40"/>
        <v/>
      </c>
      <c r="AN95" s="2" t="str">
        <f t="shared" si="41"/>
        <v/>
      </c>
      <c r="AO95" s="2" t="str">
        <f t="shared" si="42"/>
        <v/>
      </c>
      <c r="AP95" s="2" t="str">
        <f t="shared" si="43"/>
        <v/>
      </c>
      <c r="AQ95" s="2" t="str">
        <f t="shared" si="48"/>
        <v/>
      </c>
      <c r="AR95" s="2" t="str">
        <f t="shared" si="49"/>
        <v/>
      </c>
      <c r="AS95" s="2" t="str">
        <f t="shared" si="44"/>
        <v/>
      </c>
      <c r="AT95" s="2" t="str">
        <f t="shared" si="50"/>
        <v/>
      </c>
      <c r="AU95" s="2" t="str">
        <f t="shared" si="54"/>
        <v/>
      </c>
      <c r="AV95" s="2" t="str">
        <f t="shared" si="33"/>
        <v/>
      </c>
      <c r="AW95" s="2" t="s">
        <v>9</v>
      </c>
      <c r="AX95" s="2" t="str">
        <f t="shared" si="51"/>
        <v>{"id": ""}</v>
      </c>
      <c r="AY95" s="10" t="str">
        <f t="shared" si="52"/>
        <v>"default_building","M1","M2","M3","M4","M5","M6","M7","M8","B1","B2","B3","B4","B5","B6","B7","B8","B9"</v>
      </c>
      <c r="AZ95"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95" s="5" t="s">
        <v>1</v>
      </c>
    </row>
    <row r="96" spans="1:53" ht="13.9" customHeight="1" x14ac:dyDescent="0.55000000000000004">
      <c r="A96" s="31"/>
      <c r="B96" s="32"/>
      <c r="C96" s="31"/>
      <c r="D96" s="38"/>
      <c r="E96" s="31"/>
      <c r="F96" s="31"/>
      <c r="G96" s="32"/>
      <c r="H96" s="32"/>
      <c r="I96" s="32"/>
      <c r="J96" s="32"/>
      <c r="K96" s="31"/>
      <c r="L96" s="31"/>
      <c r="M96" s="31"/>
      <c r="N96" s="31"/>
      <c r="O96" s="31"/>
      <c r="P96" s="1"/>
      <c r="Q96" s="20"/>
      <c r="R96" s="1"/>
      <c r="S96" s="20"/>
      <c r="T96" s="20"/>
      <c r="U96" s="1"/>
      <c r="V96" s="19"/>
      <c r="W96" s="19"/>
      <c r="X96" s="19"/>
      <c r="Y96" s="19"/>
      <c r="Z96" s="19"/>
      <c r="AA96" s="19"/>
      <c r="AB96" s="23"/>
      <c r="AC96" s="19"/>
      <c r="AD96" s="9" t="str">
        <f t="shared" si="45"/>
        <v>{"id": ""</v>
      </c>
      <c r="AE96" s="2" t="str">
        <f t="shared" si="34"/>
        <v/>
      </c>
      <c r="AF96" s="2" t="str">
        <f t="shared" si="35"/>
        <v/>
      </c>
      <c r="AG96" s="2" t="str">
        <f t="shared" si="36"/>
        <v/>
      </c>
      <c r="AH96" s="28" t="str">
        <f t="shared" si="37"/>
        <v/>
      </c>
      <c r="AI96" s="2" t="str">
        <f t="shared" si="46"/>
        <v/>
      </c>
      <c r="AJ96" s="2" t="str">
        <f t="shared" si="47"/>
        <v/>
      </c>
      <c r="AK96" s="2" t="str">
        <f t="shared" si="38"/>
        <v/>
      </c>
      <c r="AL96" s="2" t="str">
        <f t="shared" si="39"/>
        <v/>
      </c>
      <c r="AM96" s="2" t="str">
        <f t="shared" si="40"/>
        <v/>
      </c>
      <c r="AN96" s="2" t="str">
        <f t="shared" si="41"/>
        <v/>
      </c>
      <c r="AO96" s="2" t="str">
        <f t="shared" si="42"/>
        <v/>
      </c>
      <c r="AP96" s="2" t="str">
        <f t="shared" si="43"/>
        <v/>
      </c>
      <c r="AQ96" s="2" t="str">
        <f t="shared" si="48"/>
        <v/>
      </c>
      <c r="AR96" s="2" t="str">
        <f t="shared" si="49"/>
        <v/>
      </c>
      <c r="AS96" s="2" t="str">
        <f t="shared" si="44"/>
        <v/>
      </c>
      <c r="AT96" s="2" t="str">
        <f t="shared" si="50"/>
        <v/>
      </c>
      <c r="AU96" s="2" t="str">
        <f t="shared" si="54"/>
        <v/>
      </c>
      <c r="AV96" s="2" t="str">
        <f t="shared" si="33"/>
        <v/>
      </c>
      <c r="AW96" s="2" t="s">
        <v>9</v>
      </c>
      <c r="AX96" s="2" t="str">
        <f t="shared" si="51"/>
        <v>{"id": ""}</v>
      </c>
      <c r="AY96" s="10" t="str">
        <f t="shared" si="52"/>
        <v>"default_building","M1","M2","M3","M4","M5","M6","M7","M8","B1","B2","B3","B4","B5","B6","B7","B8","B9"</v>
      </c>
      <c r="AZ96"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96" s="5" t="s">
        <v>1</v>
      </c>
    </row>
    <row r="97" spans="1:53" ht="13.9" customHeight="1" x14ac:dyDescent="0.55000000000000004">
      <c r="A97" s="31"/>
      <c r="B97" s="32"/>
      <c r="C97" s="31"/>
      <c r="D97" s="38"/>
      <c r="E97" s="31"/>
      <c r="F97" s="31"/>
      <c r="G97" s="32"/>
      <c r="H97" s="32"/>
      <c r="I97" s="32"/>
      <c r="J97" s="32"/>
      <c r="K97" s="31"/>
      <c r="L97" s="31"/>
      <c r="M97" s="31"/>
      <c r="N97" s="31"/>
      <c r="O97" s="31"/>
      <c r="P97" s="1"/>
      <c r="Q97" s="20"/>
      <c r="R97" s="1"/>
      <c r="S97" s="20"/>
      <c r="T97" s="20"/>
      <c r="U97" s="1"/>
      <c r="V97" s="19"/>
      <c r="W97" s="19"/>
      <c r="X97" s="19"/>
      <c r="Y97" s="19"/>
      <c r="Z97" s="19"/>
      <c r="AA97" s="19"/>
      <c r="AB97" s="23"/>
      <c r="AC97" s="19"/>
      <c r="AD97" s="9" t="str">
        <f t="shared" si="45"/>
        <v>{"id": ""</v>
      </c>
      <c r="AE97" s="2" t="str">
        <f t="shared" si="34"/>
        <v/>
      </c>
      <c r="AF97" s="2" t="str">
        <f t="shared" si="35"/>
        <v/>
      </c>
      <c r="AG97" s="2" t="str">
        <f t="shared" si="36"/>
        <v/>
      </c>
      <c r="AH97" s="28" t="str">
        <f t="shared" si="37"/>
        <v/>
      </c>
      <c r="AI97" s="2" t="str">
        <f t="shared" si="46"/>
        <v/>
      </c>
      <c r="AJ97" s="2" t="str">
        <f t="shared" si="47"/>
        <v/>
      </c>
      <c r="AK97" s="2" t="str">
        <f t="shared" si="38"/>
        <v/>
      </c>
      <c r="AL97" s="2" t="str">
        <f t="shared" si="39"/>
        <v/>
      </c>
      <c r="AM97" s="2" t="str">
        <f t="shared" si="40"/>
        <v/>
      </c>
      <c r="AN97" s="2" t="str">
        <f t="shared" si="41"/>
        <v/>
      </c>
      <c r="AO97" s="2" t="str">
        <f t="shared" si="42"/>
        <v/>
      </c>
      <c r="AP97" s="2" t="str">
        <f t="shared" si="43"/>
        <v/>
      </c>
      <c r="AQ97" s="2" t="str">
        <f t="shared" si="48"/>
        <v/>
      </c>
      <c r="AR97" s="2" t="str">
        <f t="shared" si="49"/>
        <v/>
      </c>
      <c r="AS97" s="2" t="str">
        <f t="shared" si="44"/>
        <v/>
      </c>
      <c r="AT97" s="2" t="str">
        <f t="shared" si="50"/>
        <v/>
      </c>
      <c r="AU97" s="2" t="str">
        <f t="shared" si="54"/>
        <v/>
      </c>
      <c r="AV97" s="2" t="str">
        <f t="shared" si="33"/>
        <v/>
      </c>
      <c r="AW97" s="2" t="s">
        <v>9</v>
      </c>
      <c r="AX97" s="2" t="str">
        <f t="shared" si="51"/>
        <v>{"id": ""}</v>
      </c>
      <c r="AY97" s="10" t="str">
        <f t="shared" si="52"/>
        <v>"default_building","M1","M2","M3","M4","M5","M6","M7","M8","B1","B2","B3","B4","B5","B6","B7","B8","B9"</v>
      </c>
      <c r="AZ97"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97" s="5" t="s">
        <v>1</v>
      </c>
    </row>
    <row r="98" spans="1:53" ht="13.9" customHeight="1" x14ac:dyDescent="0.55000000000000004">
      <c r="A98" s="31"/>
      <c r="B98" s="32"/>
      <c r="C98" s="31"/>
      <c r="D98" s="38"/>
      <c r="E98" s="31"/>
      <c r="F98" s="31"/>
      <c r="G98" s="32"/>
      <c r="H98" s="32"/>
      <c r="I98" s="32"/>
      <c r="J98" s="32"/>
      <c r="K98" s="31"/>
      <c r="L98" s="31"/>
      <c r="M98" s="31"/>
      <c r="N98" s="31"/>
      <c r="O98" s="31"/>
      <c r="P98" s="1"/>
      <c r="Q98" s="20"/>
      <c r="R98" s="1"/>
      <c r="S98" s="20"/>
      <c r="T98" s="20"/>
      <c r="U98" s="1"/>
      <c r="V98" s="19"/>
      <c r="W98" s="19"/>
      <c r="X98" s="19"/>
      <c r="Y98" s="19"/>
      <c r="Z98" s="19"/>
      <c r="AA98" s="19"/>
      <c r="AB98" s="23"/>
      <c r="AC98" s="19"/>
      <c r="AD98" s="9" t="str">
        <f t="shared" si="45"/>
        <v>{"id": ""</v>
      </c>
      <c r="AE98" s="2" t="str">
        <f t="shared" si="34"/>
        <v/>
      </c>
      <c r="AF98" s="2" t="str">
        <f t="shared" si="35"/>
        <v/>
      </c>
      <c r="AG98" s="2" t="str">
        <f t="shared" si="36"/>
        <v/>
      </c>
      <c r="AH98" s="28" t="str">
        <f t="shared" si="37"/>
        <v/>
      </c>
      <c r="AI98" s="2" t="str">
        <f t="shared" si="46"/>
        <v/>
      </c>
      <c r="AJ98" s="2" t="str">
        <f t="shared" si="47"/>
        <v/>
      </c>
      <c r="AK98" s="2" t="str">
        <f t="shared" si="38"/>
        <v/>
      </c>
      <c r="AL98" s="2" t="str">
        <f t="shared" si="39"/>
        <v/>
      </c>
      <c r="AM98" s="2" t="str">
        <f t="shared" si="40"/>
        <v/>
      </c>
      <c r="AN98" s="2" t="str">
        <f t="shared" si="41"/>
        <v/>
      </c>
      <c r="AO98" s="2" t="str">
        <f t="shared" si="42"/>
        <v/>
      </c>
      <c r="AP98" s="2" t="str">
        <f t="shared" si="43"/>
        <v/>
      </c>
      <c r="AQ98" s="2" t="str">
        <f t="shared" si="48"/>
        <v/>
      </c>
      <c r="AR98" s="2" t="str">
        <f t="shared" si="49"/>
        <v/>
      </c>
      <c r="AS98" s="2" t="str">
        <f t="shared" si="44"/>
        <v/>
      </c>
      <c r="AT98" s="2" t="str">
        <f t="shared" si="50"/>
        <v/>
      </c>
      <c r="AU98" s="2" t="str">
        <f t="shared" si="54"/>
        <v/>
      </c>
      <c r="AV98" s="2" t="str">
        <f t="shared" si="33"/>
        <v/>
      </c>
      <c r="AW98" s="2" t="s">
        <v>9</v>
      </c>
      <c r="AX98" s="2" t="str">
        <f t="shared" si="51"/>
        <v>{"id": ""}</v>
      </c>
      <c r="AY98" s="10" t="str">
        <f t="shared" si="52"/>
        <v>"default_building","M1","M2","M3","M4","M5","M6","M7","M8","B1","B2","B3","B4","B5","B6","B7","B8","B9"</v>
      </c>
      <c r="AZ98"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98" s="5" t="s">
        <v>1</v>
      </c>
    </row>
    <row r="99" spans="1:53" ht="13.9" customHeight="1" x14ac:dyDescent="0.55000000000000004">
      <c r="A99" s="31"/>
      <c r="B99" s="32"/>
      <c r="C99" s="31"/>
      <c r="D99" s="38"/>
      <c r="E99" s="31"/>
      <c r="F99" s="31"/>
      <c r="G99" s="32"/>
      <c r="H99" s="32"/>
      <c r="I99" s="32"/>
      <c r="J99" s="32"/>
      <c r="K99" s="31"/>
      <c r="L99" s="31"/>
      <c r="M99" s="31"/>
      <c r="N99" s="31"/>
      <c r="O99" s="31"/>
      <c r="P99" s="1"/>
      <c r="Q99" s="20"/>
      <c r="R99" s="1"/>
      <c r="S99" s="20"/>
      <c r="T99" s="20"/>
      <c r="U99" s="1"/>
      <c r="V99" s="19"/>
      <c r="W99" s="19"/>
      <c r="X99" s="19"/>
      <c r="Y99" s="19"/>
      <c r="Z99" s="19"/>
      <c r="AA99" s="19"/>
      <c r="AB99" s="23"/>
      <c r="AC99" s="19"/>
      <c r="AD99" s="9" t="str">
        <f t="shared" si="45"/>
        <v>{"id": ""</v>
      </c>
      <c r="AE99" s="2" t="str">
        <f t="shared" ref="AE99:AE130" si="55">IF(C99&lt;&gt;"",CONCATENATE(", """,C$2,""": """,C99,""""),"")</f>
        <v/>
      </c>
      <c r="AF99" s="2" t="str">
        <f t="shared" ref="AF99:AF130" si="56">IF(D99&lt;&gt;"",CONCATENATE(", """,D$2,""": """,D99,""""),"")</f>
        <v/>
      </c>
      <c r="AG99" s="2" t="str">
        <f t="shared" ref="AG99:AG130" si="57">IF(E99&lt;&gt;"",CONCATENATE(", """,E$2,""": """,E99,""""),"")</f>
        <v/>
      </c>
      <c r="AH99" s="28" t="str">
        <f t="shared" si="37"/>
        <v/>
      </c>
      <c r="AI99" s="2" t="str">
        <f t="shared" si="46"/>
        <v/>
      </c>
      <c r="AJ99" s="2" t="str">
        <f t="shared" si="47"/>
        <v/>
      </c>
      <c r="AK99" s="2" t="str">
        <f t="shared" ref="AK99:AK130" si="58">IF(N99&lt;&gt;"",CONCATENATE(", """,N$2,""": """,N99,""""),"")</f>
        <v/>
      </c>
      <c r="AL99" s="2" t="str">
        <f t="shared" ref="AL99:AL130" si="59">IF(O99&lt;&gt;"",CONCATENATE(", """,O$2,""": """,O99,""""),"")</f>
        <v/>
      </c>
      <c r="AM99" s="2" t="str">
        <f t="shared" ref="AM99:AM130" si="60">IF(P99&lt;&gt;"",CONCATENATE(", """,P$2,""": [""",P99,"""]"),"")</f>
        <v/>
      </c>
      <c r="AN99" s="2" t="str">
        <f t="shared" ref="AN99:AN130" si="61">IF(Q99&lt;&gt;"",CONCATENATE(", """,Q$2,""": [""",Q99,"""]"),"")</f>
        <v/>
      </c>
      <c r="AO99" s="2" t="str">
        <f t="shared" ref="AO99:AO130" si="62">IF(R99&lt;&gt;"",CONCATENATE(", """,R$2,""": [""",R99,"""]"),"")</f>
        <v/>
      </c>
      <c r="AP99" s="2" t="str">
        <f t="shared" ref="AP99:AP130" si="63">IF(S99&lt;&gt;"",CONCATENATE(", """,S$2,""": ",S99),"")</f>
        <v/>
      </c>
      <c r="AQ99" s="2" t="str">
        <f t="shared" si="48"/>
        <v/>
      </c>
      <c r="AR99" s="2" t="str">
        <f t="shared" si="49"/>
        <v/>
      </c>
      <c r="AS99" s="2" t="str">
        <f t="shared" ref="AS99:AS130" si="64">IF(Y99&lt;&gt;"",CONCATENATE(", """,Y$2,""": ",Y99),"")</f>
        <v/>
      </c>
      <c r="AT99" s="2" t="str">
        <f t="shared" si="50"/>
        <v/>
      </c>
      <c r="AU99" s="2" t="str">
        <f t="shared" si="54"/>
        <v/>
      </c>
      <c r="AV99" s="2" t="str">
        <f t="shared" si="33"/>
        <v/>
      </c>
      <c r="AW99" s="2" t="s">
        <v>9</v>
      </c>
      <c r="AX99" s="2" t="str">
        <f t="shared" si="51"/>
        <v>{"id": ""}</v>
      </c>
      <c r="AY99" s="10" t="str">
        <f t="shared" si="52"/>
        <v>"default_building","M1","M2","M3","M4","M5","M6","M7","M8","B1","B2","B3","B4","B5","B6","B7","B8","B9"</v>
      </c>
      <c r="AZ99"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99" s="5" t="s">
        <v>1</v>
      </c>
    </row>
    <row r="100" spans="1:53" ht="13.9" customHeight="1" x14ac:dyDescent="0.55000000000000004">
      <c r="A100" s="31"/>
      <c r="B100" s="32"/>
      <c r="C100" s="31"/>
      <c r="D100" s="38"/>
      <c r="E100" s="31"/>
      <c r="F100" s="31"/>
      <c r="G100" s="32"/>
      <c r="H100" s="32"/>
      <c r="I100" s="32"/>
      <c r="J100" s="32"/>
      <c r="K100" s="31"/>
      <c r="L100" s="31"/>
      <c r="M100" s="31"/>
      <c r="N100" s="31"/>
      <c r="O100" s="31"/>
      <c r="P100" s="1"/>
      <c r="Q100" s="20"/>
      <c r="R100" s="1"/>
      <c r="S100" s="20"/>
      <c r="T100" s="20"/>
      <c r="U100" s="1"/>
      <c r="V100" s="19"/>
      <c r="W100" s="19"/>
      <c r="X100" s="19"/>
      <c r="Y100" s="19"/>
      <c r="Z100" s="19"/>
      <c r="AA100" s="19"/>
      <c r="AB100" s="23"/>
      <c r="AC100" s="19"/>
      <c r="AD100" s="9" t="str">
        <f t="shared" si="45"/>
        <v>{"id": ""</v>
      </c>
      <c r="AE100" s="2" t="str">
        <f t="shared" si="55"/>
        <v/>
      </c>
      <c r="AF100" s="2" t="str">
        <f t="shared" si="56"/>
        <v/>
      </c>
      <c r="AG100" s="2" t="str">
        <f t="shared" si="57"/>
        <v/>
      </c>
      <c r="AH100" s="28" t="str">
        <f t="shared" si="37"/>
        <v/>
      </c>
      <c r="AI100" s="2" t="str">
        <f t="shared" si="46"/>
        <v/>
      </c>
      <c r="AJ100" s="2" t="str">
        <f t="shared" si="47"/>
        <v/>
      </c>
      <c r="AK100" s="2" t="str">
        <f t="shared" si="58"/>
        <v/>
      </c>
      <c r="AL100" s="2" t="str">
        <f t="shared" si="59"/>
        <v/>
      </c>
      <c r="AM100" s="2" t="str">
        <f t="shared" si="60"/>
        <v/>
      </c>
      <c r="AN100" s="2" t="str">
        <f t="shared" si="61"/>
        <v/>
      </c>
      <c r="AO100" s="2" t="str">
        <f t="shared" si="62"/>
        <v/>
      </c>
      <c r="AP100" s="2" t="str">
        <f t="shared" si="63"/>
        <v/>
      </c>
      <c r="AQ100" s="2" t="str">
        <f t="shared" si="48"/>
        <v/>
      </c>
      <c r="AR100" s="2" t="str">
        <f t="shared" si="49"/>
        <v/>
      </c>
      <c r="AS100" s="2" t="str">
        <f t="shared" si="64"/>
        <v/>
      </c>
      <c r="AT100" s="2" t="str">
        <f t="shared" si="50"/>
        <v/>
      </c>
      <c r="AU100" s="2" t="str">
        <f t="shared" si="54"/>
        <v/>
      </c>
      <c r="AV100" s="2" t="str">
        <f t="shared" si="33"/>
        <v/>
      </c>
      <c r="AW100" s="2" t="s">
        <v>9</v>
      </c>
      <c r="AX100" s="2" t="str">
        <f t="shared" si="51"/>
        <v>{"id": ""}</v>
      </c>
      <c r="AY100" s="10" t="str">
        <f t="shared" si="52"/>
        <v>"default_building","M1","M2","M3","M4","M5","M6","M7","M8","B1","B2","B3","B4","B5","B6","B7","B8","B9"</v>
      </c>
      <c r="AZ100"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00" s="5" t="s">
        <v>1</v>
      </c>
    </row>
    <row r="101" spans="1:53" ht="13.9" customHeight="1" x14ac:dyDescent="0.55000000000000004">
      <c r="A101" s="31"/>
      <c r="B101" s="32"/>
      <c r="C101" s="31"/>
      <c r="D101" s="38"/>
      <c r="E101" s="31"/>
      <c r="F101" s="31"/>
      <c r="G101" s="32"/>
      <c r="H101" s="32"/>
      <c r="I101" s="32"/>
      <c r="J101" s="32"/>
      <c r="K101" s="31"/>
      <c r="L101" s="31"/>
      <c r="M101" s="31"/>
      <c r="N101" s="31"/>
      <c r="O101" s="31"/>
      <c r="P101" s="1"/>
      <c r="Q101" s="20"/>
      <c r="R101" s="1"/>
      <c r="S101" s="20"/>
      <c r="T101" s="20"/>
      <c r="U101" s="1"/>
      <c r="V101" s="19"/>
      <c r="W101" s="19"/>
      <c r="X101" s="19"/>
      <c r="Y101" s="19"/>
      <c r="Z101" s="19"/>
      <c r="AA101" s="19"/>
      <c r="AB101" s="23"/>
      <c r="AC101" s="19"/>
      <c r="AD101" s="9" t="str">
        <f t="shared" si="45"/>
        <v>{"id": ""</v>
      </c>
      <c r="AE101" s="2" t="str">
        <f t="shared" si="55"/>
        <v/>
      </c>
      <c r="AF101" s="2" t="str">
        <f t="shared" si="56"/>
        <v/>
      </c>
      <c r="AG101" s="2" t="str">
        <f t="shared" si="57"/>
        <v/>
      </c>
      <c r="AH101" s="28" t="str">
        <f t="shared" si="37"/>
        <v/>
      </c>
      <c r="AI101" s="2" t="str">
        <f t="shared" si="46"/>
        <v/>
      </c>
      <c r="AJ101" s="2" t="str">
        <f t="shared" si="47"/>
        <v/>
      </c>
      <c r="AK101" s="2" t="str">
        <f t="shared" si="58"/>
        <v/>
      </c>
      <c r="AL101" s="2" t="str">
        <f t="shared" si="59"/>
        <v/>
      </c>
      <c r="AM101" s="2" t="str">
        <f t="shared" si="60"/>
        <v/>
      </c>
      <c r="AN101" s="2" t="str">
        <f t="shared" si="61"/>
        <v/>
      </c>
      <c r="AO101" s="2" t="str">
        <f t="shared" si="62"/>
        <v/>
      </c>
      <c r="AP101" s="2" t="str">
        <f t="shared" si="63"/>
        <v/>
      </c>
      <c r="AQ101" s="2" t="str">
        <f t="shared" si="48"/>
        <v/>
      </c>
      <c r="AR101" s="2" t="str">
        <f t="shared" si="49"/>
        <v/>
      </c>
      <c r="AS101" s="2" t="str">
        <f t="shared" si="64"/>
        <v/>
      </c>
      <c r="AT101" s="2" t="str">
        <f t="shared" si="50"/>
        <v/>
      </c>
      <c r="AU101" s="2" t="str">
        <f t="shared" si="54"/>
        <v/>
      </c>
      <c r="AV101" s="2" t="str">
        <f t="shared" ref="AV101:AV164" si="65">IF(AB101&lt;&gt;"",CONCATENATE(", """,AB$2,""": [",AB101,"]"),"")</f>
        <v/>
      </c>
      <c r="AW101" s="2" t="s">
        <v>9</v>
      </c>
      <c r="AX101" s="2" t="str">
        <f t="shared" si="51"/>
        <v>{"id": ""}</v>
      </c>
      <c r="AY101" s="10" t="str">
        <f t="shared" si="52"/>
        <v>"default_building","M1","M2","M3","M4","M5","M6","M7","M8","B1","B2","B3","B4","B5","B6","B7","B8","B9"</v>
      </c>
      <c r="AZ101"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01" s="5" t="s">
        <v>1</v>
      </c>
    </row>
    <row r="102" spans="1:53" ht="13.9" customHeight="1" x14ac:dyDescent="0.55000000000000004">
      <c r="A102" s="31"/>
      <c r="B102" s="32"/>
      <c r="C102" s="31"/>
      <c r="D102" s="38"/>
      <c r="E102" s="31"/>
      <c r="F102" s="31"/>
      <c r="G102" s="32"/>
      <c r="H102" s="32"/>
      <c r="I102" s="32"/>
      <c r="J102" s="32"/>
      <c r="K102" s="31"/>
      <c r="L102" s="31"/>
      <c r="M102" s="31"/>
      <c r="N102" s="31"/>
      <c r="O102" s="31"/>
      <c r="P102" s="1"/>
      <c r="Q102" s="20"/>
      <c r="R102" s="1"/>
      <c r="S102" s="20"/>
      <c r="T102" s="20"/>
      <c r="U102" s="1"/>
      <c r="V102" s="19"/>
      <c r="W102" s="19"/>
      <c r="X102" s="19"/>
      <c r="Y102" s="19"/>
      <c r="Z102" s="19"/>
      <c r="AA102" s="19"/>
      <c r="AB102" s="23"/>
      <c r="AC102" s="19"/>
      <c r="AD102" s="9" t="str">
        <f t="shared" si="45"/>
        <v>{"id": ""</v>
      </c>
      <c r="AE102" s="2" t="str">
        <f t="shared" si="55"/>
        <v/>
      </c>
      <c r="AF102" s="2" t="str">
        <f t="shared" si="56"/>
        <v/>
      </c>
      <c r="AG102" s="2" t="str">
        <f t="shared" si="57"/>
        <v/>
      </c>
      <c r="AH102" s="28" t="str">
        <f t="shared" si="37"/>
        <v/>
      </c>
      <c r="AI102" s="2" t="str">
        <f t="shared" si="46"/>
        <v/>
      </c>
      <c r="AJ102" s="2" t="str">
        <f t="shared" si="47"/>
        <v/>
      </c>
      <c r="AK102" s="2" t="str">
        <f t="shared" si="58"/>
        <v/>
      </c>
      <c r="AL102" s="2" t="str">
        <f t="shared" si="59"/>
        <v/>
      </c>
      <c r="AM102" s="2" t="str">
        <f t="shared" si="60"/>
        <v/>
      </c>
      <c r="AN102" s="2" t="str">
        <f t="shared" si="61"/>
        <v/>
      </c>
      <c r="AO102" s="2" t="str">
        <f t="shared" si="62"/>
        <v/>
      </c>
      <c r="AP102" s="2" t="str">
        <f t="shared" si="63"/>
        <v/>
      </c>
      <c r="AQ102" s="2" t="str">
        <f t="shared" si="48"/>
        <v/>
      </c>
      <c r="AR102" s="2" t="str">
        <f t="shared" si="49"/>
        <v/>
      </c>
      <c r="AS102" s="2" t="str">
        <f t="shared" si="64"/>
        <v/>
      </c>
      <c r="AT102" s="2" t="str">
        <f t="shared" si="50"/>
        <v/>
      </c>
      <c r="AU102" s="2" t="str">
        <f t="shared" si="54"/>
        <v/>
      </c>
      <c r="AV102" s="2" t="str">
        <f t="shared" si="65"/>
        <v/>
      </c>
      <c r="AW102" s="2" t="s">
        <v>9</v>
      </c>
      <c r="AX102" s="2" t="str">
        <f t="shared" si="51"/>
        <v>{"id": ""}</v>
      </c>
      <c r="AY102" s="10" t="str">
        <f t="shared" si="52"/>
        <v>"default_building","M1","M2","M3","M4","M5","M6","M7","M8","B1","B2","B3","B4","B5","B6","B7","B8","B9"</v>
      </c>
      <c r="AZ102"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02" s="5" t="s">
        <v>1</v>
      </c>
    </row>
    <row r="103" spans="1:53" ht="13.9" customHeight="1" x14ac:dyDescent="0.55000000000000004">
      <c r="A103" s="31"/>
      <c r="B103" s="32"/>
      <c r="C103" s="31"/>
      <c r="D103" s="38"/>
      <c r="E103" s="31"/>
      <c r="F103" s="31"/>
      <c r="G103" s="32"/>
      <c r="H103" s="32"/>
      <c r="I103" s="32"/>
      <c r="J103" s="32"/>
      <c r="K103" s="31"/>
      <c r="L103" s="31"/>
      <c r="M103" s="31"/>
      <c r="N103" s="31"/>
      <c r="O103" s="31"/>
      <c r="P103" s="1"/>
      <c r="Q103" s="20"/>
      <c r="R103" s="1"/>
      <c r="S103" s="20"/>
      <c r="T103" s="20"/>
      <c r="U103" s="1"/>
      <c r="V103" s="19"/>
      <c r="W103" s="19"/>
      <c r="X103" s="19"/>
      <c r="Y103" s="19"/>
      <c r="Z103" s="19"/>
      <c r="AA103" s="19"/>
      <c r="AB103" s="23"/>
      <c r="AC103" s="19"/>
      <c r="AD103" s="9" t="str">
        <f t="shared" si="45"/>
        <v>{"id": ""</v>
      </c>
      <c r="AE103" s="2" t="str">
        <f t="shared" si="55"/>
        <v/>
      </c>
      <c r="AF103" s="2" t="str">
        <f t="shared" si="56"/>
        <v/>
      </c>
      <c r="AG103" s="2" t="str">
        <f t="shared" si="57"/>
        <v/>
      </c>
      <c r="AH103" s="28" t="str">
        <f t="shared" si="37"/>
        <v/>
      </c>
      <c r="AI103" s="2" t="str">
        <f t="shared" si="46"/>
        <v/>
      </c>
      <c r="AJ103" s="2" t="str">
        <f t="shared" si="47"/>
        <v/>
      </c>
      <c r="AK103" s="2" t="str">
        <f t="shared" si="58"/>
        <v/>
      </c>
      <c r="AL103" s="2" t="str">
        <f t="shared" si="59"/>
        <v/>
      </c>
      <c r="AM103" s="2" t="str">
        <f t="shared" si="60"/>
        <v/>
      </c>
      <c r="AN103" s="2" t="str">
        <f t="shared" si="61"/>
        <v/>
      </c>
      <c r="AO103" s="2" t="str">
        <f t="shared" si="62"/>
        <v/>
      </c>
      <c r="AP103" s="2" t="str">
        <f t="shared" si="63"/>
        <v/>
      </c>
      <c r="AQ103" s="2" t="str">
        <f t="shared" si="48"/>
        <v/>
      </c>
      <c r="AR103" s="2" t="str">
        <f t="shared" si="49"/>
        <v/>
      </c>
      <c r="AS103" s="2" t="str">
        <f t="shared" si="64"/>
        <v/>
      </c>
      <c r="AT103" s="2" t="str">
        <f t="shared" si="50"/>
        <v/>
      </c>
      <c r="AU103" s="2" t="str">
        <f t="shared" si="54"/>
        <v/>
      </c>
      <c r="AV103" s="2" t="str">
        <f t="shared" si="65"/>
        <v/>
      </c>
      <c r="AW103" s="2" t="s">
        <v>9</v>
      </c>
      <c r="AX103" s="2" t="str">
        <f t="shared" si="51"/>
        <v>{"id": ""}</v>
      </c>
      <c r="AY103" s="10" t="str">
        <f t="shared" si="52"/>
        <v>"default_building","M1","M2","M3","M4","M5","M6","M7","M8","B1","B2","B3","B4","B5","B6","B7","B8","B9"</v>
      </c>
      <c r="AZ103"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03" s="5" t="s">
        <v>1</v>
      </c>
    </row>
    <row r="104" spans="1:53" ht="13.9" customHeight="1" x14ac:dyDescent="0.55000000000000004">
      <c r="A104" s="31"/>
      <c r="B104" s="32"/>
      <c r="C104" s="31"/>
      <c r="D104" s="38"/>
      <c r="E104" s="31"/>
      <c r="F104" s="31"/>
      <c r="G104" s="32"/>
      <c r="H104" s="32"/>
      <c r="I104" s="32"/>
      <c r="J104" s="32"/>
      <c r="K104" s="31"/>
      <c r="L104" s="31"/>
      <c r="M104" s="31"/>
      <c r="N104" s="31"/>
      <c r="O104" s="31"/>
      <c r="P104" s="1"/>
      <c r="Q104" s="20"/>
      <c r="R104" s="1"/>
      <c r="S104" s="20"/>
      <c r="T104" s="20"/>
      <c r="U104" s="1"/>
      <c r="V104" s="19"/>
      <c r="W104" s="19"/>
      <c r="X104" s="19"/>
      <c r="Y104" s="19"/>
      <c r="Z104" s="19"/>
      <c r="AA104" s="19"/>
      <c r="AB104" s="23"/>
      <c r="AC104" s="19"/>
      <c r="AD104" s="9" t="str">
        <f t="shared" si="45"/>
        <v>{"id": ""</v>
      </c>
      <c r="AE104" s="2" t="str">
        <f t="shared" si="55"/>
        <v/>
      </c>
      <c r="AF104" s="2" t="str">
        <f t="shared" si="56"/>
        <v/>
      </c>
      <c r="AG104" s="2" t="str">
        <f t="shared" si="57"/>
        <v/>
      </c>
      <c r="AH104" s="28" t="str">
        <f t="shared" si="37"/>
        <v/>
      </c>
      <c r="AI104" s="2" t="str">
        <f t="shared" si="46"/>
        <v/>
      </c>
      <c r="AJ104" s="2" t="str">
        <f t="shared" si="47"/>
        <v/>
      </c>
      <c r="AK104" s="2" t="str">
        <f t="shared" si="58"/>
        <v/>
      </c>
      <c r="AL104" s="2" t="str">
        <f t="shared" si="59"/>
        <v/>
      </c>
      <c r="AM104" s="2" t="str">
        <f t="shared" si="60"/>
        <v/>
      </c>
      <c r="AN104" s="2" t="str">
        <f t="shared" si="61"/>
        <v/>
      </c>
      <c r="AO104" s="2" t="str">
        <f t="shared" si="62"/>
        <v/>
      </c>
      <c r="AP104" s="2" t="str">
        <f t="shared" si="63"/>
        <v/>
      </c>
      <c r="AQ104" s="2" t="str">
        <f t="shared" si="48"/>
        <v/>
      </c>
      <c r="AR104" s="2" t="str">
        <f t="shared" si="49"/>
        <v/>
      </c>
      <c r="AS104" s="2" t="str">
        <f t="shared" si="64"/>
        <v/>
      </c>
      <c r="AT104" s="2" t="str">
        <f t="shared" si="50"/>
        <v/>
      </c>
      <c r="AU104" s="2" t="str">
        <f t="shared" si="54"/>
        <v/>
      </c>
      <c r="AV104" s="2" t="str">
        <f t="shared" si="65"/>
        <v/>
      </c>
      <c r="AW104" s="2" t="s">
        <v>9</v>
      </c>
      <c r="AX104" s="2" t="str">
        <f t="shared" si="51"/>
        <v>{"id": ""}</v>
      </c>
      <c r="AY104" s="10" t="str">
        <f t="shared" si="52"/>
        <v>"default_building","M1","M2","M3","M4","M5","M6","M7","M8","B1","B2","B3","B4","B5","B6","B7","B8","B9"</v>
      </c>
      <c r="AZ104"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04" s="5" t="s">
        <v>1</v>
      </c>
    </row>
    <row r="105" spans="1:53" ht="13.9" customHeight="1" x14ac:dyDescent="0.55000000000000004">
      <c r="A105" s="31"/>
      <c r="B105" s="32"/>
      <c r="C105" s="31"/>
      <c r="D105" s="38"/>
      <c r="E105" s="31"/>
      <c r="F105" s="31"/>
      <c r="G105" s="32"/>
      <c r="H105" s="32"/>
      <c r="I105" s="32"/>
      <c r="J105" s="32"/>
      <c r="K105" s="31"/>
      <c r="L105" s="31"/>
      <c r="M105" s="31"/>
      <c r="N105" s="31"/>
      <c r="O105" s="31"/>
      <c r="P105" s="1"/>
      <c r="Q105" s="20"/>
      <c r="R105" s="1"/>
      <c r="S105" s="20"/>
      <c r="T105" s="20"/>
      <c r="U105" s="1"/>
      <c r="V105" s="19"/>
      <c r="W105" s="19"/>
      <c r="X105" s="19"/>
      <c r="Y105" s="19"/>
      <c r="Z105" s="19"/>
      <c r="AA105" s="19"/>
      <c r="AB105" s="23"/>
      <c r="AC105" s="19"/>
      <c r="AD105" s="9" t="str">
        <f t="shared" si="45"/>
        <v>{"id": ""</v>
      </c>
      <c r="AE105" s="2" t="str">
        <f t="shared" si="55"/>
        <v/>
      </c>
      <c r="AF105" s="2" t="str">
        <f t="shared" si="56"/>
        <v/>
      </c>
      <c r="AG105" s="2" t="str">
        <f t="shared" si="57"/>
        <v/>
      </c>
      <c r="AH105" s="28" t="str">
        <f t="shared" si="37"/>
        <v/>
      </c>
      <c r="AI105" s="2" t="str">
        <f t="shared" si="46"/>
        <v/>
      </c>
      <c r="AJ105" s="2" t="str">
        <f t="shared" si="47"/>
        <v/>
      </c>
      <c r="AK105" s="2" t="str">
        <f t="shared" si="58"/>
        <v/>
      </c>
      <c r="AL105" s="2" t="str">
        <f t="shared" si="59"/>
        <v/>
      </c>
      <c r="AM105" s="2" t="str">
        <f t="shared" si="60"/>
        <v/>
      </c>
      <c r="AN105" s="2" t="str">
        <f t="shared" si="61"/>
        <v/>
      </c>
      <c r="AO105" s="2" t="str">
        <f t="shared" si="62"/>
        <v/>
      </c>
      <c r="AP105" s="2" t="str">
        <f t="shared" si="63"/>
        <v/>
      </c>
      <c r="AQ105" s="2" t="str">
        <f t="shared" si="48"/>
        <v/>
      </c>
      <c r="AR105" s="2" t="str">
        <f t="shared" si="49"/>
        <v/>
      </c>
      <c r="AS105" s="2" t="str">
        <f t="shared" si="64"/>
        <v/>
      </c>
      <c r="AT105" s="2" t="str">
        <f t="shared" si="50"/>
        <v/>
      </c>
      <c r="AU105" s="2" t="str">
        <f t="shared" si="54"/>
        <v/>
      </c>
      <c r="AV105" s="2" t="str">
        <f t="shared" si="65"/>
        <v/>
      </c>
      <c r="AW105" s="2" t="s">
        <v>9</v>
      </c>
      <c r="AX105" s="2" t="str">
        <f t="shared" si="51"/>
        <v>{"id": ""}</v>
      </c>
      <c r="AY105" s="10" t="str">
        <f t="shared" si="52"/>
        <v>"default_building","M1","M2","M3","M4","M5","M6","M7","M8","B1","B2","B3","B4","B5","B6","B7","B8","B9"</v>
      </c>
      <c r="AZ105"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05" s="5" t="s">
        <v>1</v>
      </c>
    </row>
    <row r="106" spans="1:53" ht="13.9" customHeight="1" x14ac:dyDescent="0.55000000000000004">
      <c r="A106" s="31"/>
      <c r="B106" s="32"/>
      <c r="C106" s="31"/>
      <c r="D106" s="38"/>
      <c r="E106" s="31"/>
      <c r="F106" s="31"/>
      <c r="G106" s="32"/>
      <c r="H106" s="32"/>
      <c r="I106" s="32"/>
      <c r="J106" s="32"/>
      <c r="K106" s="31"/>
      <c r="L106" s="31"/>
      <c r="M106" s="31"/>
      <c r="N106" s="31"/>
      <c r="O106" s="31"/>
      <c r="P106" s="1"/>
      <c r="Q106" s="20"/>
      <c r="R106" s="1"/>
      <c r="S106" s="20"/>
      <c r="T106" s="20"/>
      <c r="U106" s="1"/>
      <c r="V106" s="19"/>
      <c r="W106" s="19"/>
      <c r="X106" s="19"/>
      <c r="Y106" s="19"/>
      <c r="Z106" s="19"/>
      <c r="AA106" s="19"/>
      <c r="AB106" s="23"/>
      <c r="AC106" s="19"/>
      <c r="AD106" s="9" t="str">
        <f t="shared" si="45"/>
        <v>{"id": ""</v>
      </c>
      <c r="AE106" s="2" t="str">
        <f t="shared" si="55"/>
        <v/>
      </c>
      <c r="AF106" s="2" t="str">
        <f t="shared" si="56"/>
        <v/>
      </c>
      <c r="AG106" s="2" t="str">
        <f t="shared" si="57"/>
        <v/>
      </c>
      <c r="AH106" s="28" t="str">
        <f t="shared" si="37"/>
        <v/>
      </c>
      <c r="AI106" s="2" t="str">
        <f t="shared" si="46"/>
        <v/>
      </c>
      <c r="AJ106" s="2" t="str">
        <f t="shared" si="47"/>
        <v/>
      </c>
      <c r="AK106" s="2" t="str">
        <f t="shared" si="58"/>
        <v/>
      </c>
      <c r="AL106" s="2" t="str">
        <f t="shared" si="59"/>
        <v/>
      </c>
      <c r="AM106" s="2" t="str">
        <f t="shared" si="60"/>
        <v/>
      </c>
      <c r="AN106" s="2" t="str">
        <f t="shared" si="61"/>
        <v/>
      </c>
      <c r="AO106" s="2" t="str">
        <f t="shared" si="62"/>
        <v/>
      </c>
      <c r="AP106" s="2" t="str">
        <f t="shared" si="63"/>
        <v/>
      </c>
      <c r="AQ106" s="2" t="str">
        <f t="shared" si="48"/>
        <v/>
      </c>
      <c r="AR106" s="2" t="str">
        <f t="shared" si="49"/>
        <v/>
      </c>
      <c r="AS106" s="2" t="str">
        <f t="shared" si="64"/>
        <v/>
      </c>
      <c r="AT106" s="2" t="str">
        <f t="shared" si="50"/>
        <v/>
      </c>
      <c r="AU106" s="2" t="str">
        <f t="shared" si="54"/>
        <v/>
      </c>
      <c r="AV106" s="2" t="str">
        <f t="shared" si="65"/>
        <v/>
      </c>
      <c r="AW106" s="2" t="s">
        <v>9</v>
      </c>
      <c r="AX106" s="2" t="str">
        <f t="shared" si="51"/>
        <v>{"id": ""}</v>
      </c>
      <c r="AY106" s="10" t="str">
        <f t="shared" si="52"/>
        <v>"default_building","M1","M2","M3","M4","M5","M6","M7","M8","B1","B2","B3","B4","B5","B6","B7","B8","B9"</v>
      </c>
      <c r="AZ106"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06" s="5" t="s">
        <v>1</v>
      </c>
    </row>
    <row r="107" spans="1:53" ht="13.9" customHeight="1" x14ac:dyDescent="0.55000000000000004">
      <c r="A107" s="31"/>
      <c r="B107" s="32"/>
      <c r="C107" s="31"/>
      <c r="D107" s="38"/>
      <c r="E107" s="31"/>
      <c r="F107" s="31"/>
      <c r="G107" s="32"/>
      <c r="H107" s="32"/>
      <c r="I107" s="32"/>
      <c r="J107" s="32"/>
      <c r="K107" s="31"/>
      <c r="L107" s="31"/>
      <c r="M107" s="31"/>
      <c r="N107" s="31"/>
      <c r="O107" s="31"/>
      <c r="P107" s="1"/>
      <c r="Q107" s="20"/>
      <c r="R107" s="1"/>
      <c r="S107" s="20"/>
      <c r="T107" s="20"/>
      <c r="U107" s="1"/>
      <c r="V107" s="19"/>
      <c r="W107" s="19"/>
      <c r="X107" s="19"/>
      <c r="Y107" s="19"/>
      <c r="Z107" s="19"/>
      <c r="AA107" s="19"/>
      <c r="AB107" s="23"/>
      <c r="AC107" s="19"/>
      <c r="AD107" s="9" t="str">
        <f t="shared" si="45"/>
        <v>{"id": ""</v>
      </c>
      <c r="AE107" s="2" t="str">
        <f t="shared" si="55"/>
        <v/>
      </c>
      <c r="AF107" s="2" t="str">
        <f t="shared" si="56"/>
        <v/>
      </c>
      <c r="AG107" s="2" t="str">
        <f t="shared" si="57"/>
        <v/>
      </c>
      <c r="AH107" s="28" t="str">
        <f t="shared" si="37"/>
        <v/>
      </c>
      <c r="AI107" s="2" t="str">
        <f t="shared" si="46"/>
        <v/>
      </c>
      <c r="AJ107" s="2" t="str">
        <f t="shared" si="47"/>
        <v/>
      </c>
      <c r="AK107" s="2" t="str">
        <f t="shared" si="58"/>
        <v/>
      </c>
      <c r="AL107" s="2" t="str">
        <f t="shared" si="59"/>
        <v/>
      </c>
      <c r="AM107" s="2" t="str">
        <f t="shared" si="60"/>
        <v/>
      </c>
      <c r="AN107" s="2" t="str">
        <f t="shared" si="61"/>
        <v/>
      </c>
      <c r="AO107" s="2" t="str">
        <f t="shared" si="62"/>
        <v/>
      </c>
      <c r="AP107" s="2" t="str">
        <f t="shared" si="63"/>
        <v/>
      </c>
      <c r="AQ107" s="2" t="str">
        <f t="shared" si="48"/>
        <v/>
      </c>
      <c r="AR107" s="2" t="str">
        <f t="shared" si="49"/>
        <v/>
      </c>
      <c r="AS107" s="2" t="str">
        <f t="shared" si="64"/>
        <v/>
      </c>
      <c r="AT107" s="2" t="str">
        <f t="shared" si="50"/>
        <v/>
      </c>
      <c r="AU107" s="2" t="str">
        <f t="shared" si="54"/>
        <v/>
      </c>
      <c r="AV107" s="2" t="str">
        <f t="shared" si="65"/>
        <v/>
      </c>
      <c r="AW107" s="2" t="s">
        <v>9</v>
      </c>
      <c r="AX107" s="2" t="str">
        <f t="shared" si="51"/>
        <v>{"id": ""}</v>
      </c>
      <c r="AY107" s="10" t="str">
        <f t="shared" si="52"/>
        <v>"default_building","M1","M2","M3","M4","M5","M6","M7","M8","B1","B2","B3","B4","B5","B6","B7","B8","B9"</v>
      </c>
      <c r="AZ107"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07" s="5" t="s">
        <v>1</v>
      </c>
    </row>
    <row r="108" spans="1:53" ht="13.9" customHeight="1" x14ac:dyDescent="0.55000000000000004">
      <c r="A108" s="31"/>
      <c r="B108" s="32"/>
      <c r="C108" s="31"/>
      <c r="D108" s="38"/>
      <c r="E108" s="31"/>
      <c r="F108" s="31"/>
      <c r="G108" s="32"/>
      <c r="H108" s="32"/>
      <c r="I108" s="32"/>
      <c r="J108" s="32"/>
      <c r="K108" s="31"/>
      <c r="L108" s="31"/>
      <c r="M108" s="31"/>
      <c r="N108" s="31"/>
      <c r="O108" s="31"/>
      <c r="P108" s="1"/>
      <c r="Q108" s="20"/>
      <c r="R108" s="1"/>
      <c r="S108" s="20"/>
      <c r="T108" s="20"/>
      <c r="U108" s="1"/>
      <c r="V108" s="19"/>
      <c r="W108" s="19"/>
      <c r="X108" s="19"/>
      <c r="Y108" s="19"/>
      <c r="Z108" s="19"/>
      <c r="AA108" s="19"/>
      <c r="AB108" s="23"/>
      <c r="AC108" s="19"/>
      <c r="AD108" s="9" t="str">
        <f t="shared" si="45"/>
        <v>{"id": ""</v>
      </c>
      <c r="AE108" s="2" t="str">
        <f t="shared" si="55"/>
        <v/>
      </c>
      <c r="AF108" s="2" t="str">
        <f t="shared" si="56"/>
        <v/>
      </c>
      <c r="AG108" s="2" t="str">
        <f t="shared" si="57"/>
        <v/>
      </c>
      <c r="AH108" s="28" t="str">
        <f t="shared" si="37"/>
        <v/>
      </c>
      <c r="AI108" s="2" t="str">
        <f t="shared" si="46"/>
        <v/>
      </c>
      <c r="AJ108" s="2" t="str">
        <f t="shared" si="47"/>
        <v/>
      </c>
      <c r="AK108" s="2" t="str">
        <f t="shared" si="58"/>
        <v/>
      </c>
      <c r="AL108" s="2" t="str">
        <f t="shared" si="59"/>
        <v/>
      </c>
      <c r="AM108" s="2" t="str">
        <f t="shared" si="60"/>
        <v/>
      </c>
      <c r="AN108" s="2" t="str">
        <f t="shared" si="61"/>
        <v/>
      </c>
      <c r="AO108" s="2" t="str">
        <f t="shared" si="62"/>
        <v/>
      </c>
      <c r="AP108" s="2" t="str">
        <f t="shared" si="63"/>
        <v/>
      </c>
      <c r="AQ108" s="2" t="str">
        <f t="shared" si="48"/>
        <v/>
      </c>
      <c r="AR108" s="2" t="str">
        <f t="shared" si="49"/>
        <v/>
      </c>
      <c r="AS108" s="2" t="str">
        <f t="shared" si="64"/>
        <v/>
      </c>
      <c r="AT108" s="2" t="str">
        <f t="shared" si="50"/>
        <v/>
      </c>
      <c r="AU108" s="2" t="str">
        <f t="shared" si="54"/>
        <v/>
      </c>
      <c r="AV108" s="2" t="str">
        <f t="shared" si="65"/>
        <v/>
      </c>
      <c r="AW108" s="2" t="s">
        <v>9</v>
      </c>
      <c r="AX108" s="2" t="str">
        <f t="shared" si="51"/>
        <v>{"id": ""}</v>
      </c>
      <c r="AY108" s="10" t="str">
        <f t="shared" si="52"/>
        <v>"default_building","M1","M2","M3","M4","M5","M6","M7","M8","B1","B2","B3","B4","B5","B6","B7","B8","B9"</v>
      </c>
      <c r="AZ108"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08" s="5" t="s">
        <v>1</v>
      </c>
    </row>
    <row r="109" spans="1:53" ht="13.9" customHeight="1" x14ac:dyDescent="0.55000000000000004">
      <c r="A109" s="31"/>
      <c r="B109" s="32"/>
      <c r="C109" s="31"/>
      <c r="D109" s="38"/>
      <c r="E109" s="31"/>
      <c r="F109" s="31"/>
      <c r="G109" s="32"/>
      <c r="H109" s="32"/>
      <c r="I109" s="32"/>
      <c r="J109" s="32"/>
      <c r="K109" s="31"/>
      <c r="L109" s="31"/>
      <c r="M109" s="31"/>
      <c r="N109" s="31"/>
      <c r="O109" s="31"/>
      <c r="P109" s="1"/>
      <c r="Q109" s="20"/>
      <c r="R109" s="1"/>
      <c r="S109" s="20"/>
      <c r="T109" s="20"/>
      <c r="U109" s="1"/>
      <c r="V109" s="19"/>
      <c r="W109" s="19"/>
      <c r="X109" s="19"/>
      <c r="Y109" s="19"/>
      <c r="Z109" s="19"/>
      <c r="AA109" s="19"/>
      <c r="AB109" s="23"/>
      <c r="AC109" s="19"/>
      <c r="AD109" s="9" t="str">
        <f t="shared" si="45"/>
        <v>{"id": ""</v>
      </c>
      <c r="AE109" s="2" t="str">
        <f t="shared" si="55"/>
        <v/>
      </c>
      <c r="AF109" s="2" t="str">
        <f t="shared" si="56"/>
        <v/>
      </c>
      <c r="AG109" s="2" t="str">
        <f t="shared" si="57"/>
        <v/>
      </c>
      <c r="AH109" s="28" t="str">
        <f t="shared" si="37"/>
        <v/>
      </c>
      <c r="AI109" s="2" t="str">
        <f t="shared" si="46"/>
        <v/>
      </c>
      <c r="AJ109" s="2" t="str">
        <f t="shared" si="47"/>
        <v/>
      </c>
      <c r="AK109" s="2" t="str">
        <f t="shared" si="58"/>
        <v/>
      </c>
      <c r="AL109" s="2" t="str">
        <f t="shared" si="59"/>
        <v/>
      </c>
      <c r="AM109" s="2" t="str">
        <f t="shared" si="60"/>
        <v/>
      </c>
      <c r="AN109" s="2" t="str">
        <f t="shared" si="61"/>
        <v/>
      </c>
      <c r="AO109" s="2" t="str">
        <f t="shared" si="62"/>
        <v/>
      </c>
      <c r="AP109" s="2" t="str">
        <f t="shared" si="63"/>
        <v/>
      </c>
      <c r="AQ109" s="2" t="str">
        <f t="shared" si="48"/>
        <v/>
      </c>
      <c r="AR109" s="2" t="str">
        <f t="shared" si="49"/>
        <v/>
      </c>
      <c r="AS109" s="2" t="str">
        <f t="shared" si="64"/>
        <v/>
      </c>
      <c r="AT109" s="2" t="str">
        <f t="shared" si="50"/>
        <v/>
      </c>
      <c r="AU109" s="2" t="str">
        <f t="shared" si="54"/>
        <v/>
      </c>
      <c r="AV109" s="2" t="str">
        <f t="shared" si="65"/>
        <v/>
      </c>
      <c r="AW109" s="2" t="s">
        <v>9</v>
      </c>
      <c r="AX109" s="2" t="str">
        <f t="shared" si="51"/>
        <v>{"id": ""}</v>
      </c>
      <c r="AY109" s="10" t="str">
        <f t="shared" si="52"/>
        <v>"default_building","M1","M2","M3","M4","M5","M6","M7","M8","B1","B2","B3","B4","B5","B6","B7","B8","B9"</v>
      </c>
      <c r="AZ109"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09" s="5" t="s">
        <v>1</v>
      </c>
    </row>
    <row r="110" spans="1:53" ht="13.9" customHeight="1" x14ac:dyDescent="0.55000000000000004">
      <c r="A110" s="31"/>
      <c r="B110" s="32"/>
      <c r="C110" s="31"/>
      <c r="D110" s="38"/>
      <c r="E110" s="31"/>
      <c r="F110" s="31"/>
      <c r="G110" s="32"/>
      <c r="H110" s="32"/>
      <c r="I110" s="32"/>
      <c r="J110" s="32"/>
      <c r="K110" s="31"/>
      <c r="L110" s="31"/>
      <c r="M110" s="31"/>
      <c r="N110" s="31"/>
      <c r="O110" s="31"/>
      <c r="P110" s="1"/>
      <c r="Q110" s="20"/>
      <c r="R110" s="1"/>
      <c r="S110" s="20"/>
      <c r="T110" s="20"/>
      <c r="U110" s="1"/>
      <c r="V110" s="19"/>
      <c r="W110" s="19"/>
      <c r="X110" s="19"/>
      <c r="Y110" s="19"/>
      <c r="Z110" s="19"/>
      <c r="AA110" s="19"/>
      <c r="AB110" s="23"/>
      <c r="AC110" s="19"/>
      <c r="AD110" s="9" t="str">
        <f t="shared" si="45"/>
        <v>{"id": ""</v>
      </c>
      <c r="AE110" s="2" t="str">
        <f t="shared" si="55"/>
        <v/>
      </c>
      <c r="AF110" s="2" t="str">
        <f t="shared" si="56"/>
        <v/>
      </c>
      <c r="AG110" s="2" t="str">
        <f t="shared" si="57"/>
        <v/>
      </c>
      <c r="AH110" s="28" t="str">
        <f t="shared" si="37"/>
        <v/>
      </c>
      <c r="AI110" s="2" t="str">
        <f t="shared" si="46"/>
        <v/>
      </c>
      <c r="AJ110" s="2" t="str">
        <f t="shared" si="47"/>
        <v/>
      </c>
      <c r="AK110" s="2" t="str">
        <f t="shared" si="58"/>
        <v/>
      </c>
      <c r="AL110" s="2" t="str">
        <f t="shared" si="59"/>
        <v/>
      </c>
      <c r="AM110" s="2" t="str">
        <f t="shared" si="60"/>
        <v/>
      </c>
      <c r="AN110" s="2" t="str">
        <f t="shared" si="61"/>
        <v/>
      </c>
      <c r="AO110" s="2" t="str">
        <f t="shared" si="62"/>
        <v/>
      </c>
      <c r="AP110" s="2" t="str">
        <f t="shared" si="63"/>
        <v/>
      </c>
      <c r="AQ110" s="2" t="str">
        <f t="shared" si="48"/>
        <v/>
      </c>
      <c r="AR110" s="2" t="str">
        <f t="shared" si="49"/>
        <v/>
      </c>
      <c r="AS110" s="2" t="str">
        <f t="shared" si="64"/>
        <v/>
      </c>
      <c r="AT110" s="2" t="str">
        <f t="shared" si="50"/>
        <v/>
      </c>
      <c r="AU110" s="2" t="str">
        <f t="shared" si="54"/>
        <v/>
      </c>
      <c r="AV110" s="2" t="str">
        <f t="shared" si="65"/>
        <v/>
      </c>
      <c r="AW110" s="2" t="s">
        <v>9</v>
      </c>
      <c r="AX110" s="2" t="str">
        <f t="shared" si="51"/>
        <v>{"id": ""}</v>
      </c>
      <c r="AY110" s="10" t="str">
        <f t="shared" si="52"/>
        <v>"default_building","M1","M2","M3","M4","M5","M6","M7","M8","B1","B2","B3","B4","B5","B6","B7","B8","B9"</v>
      </c>
      <c r="AZ110"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10" s="5" t="s">
        <v>1</v>
      </c>
    </row>
    <row r="111" spans="1:53" ht="13.9" customHeight="1" x14ac:dyDescent="0.55000000000000004">
      <c r="A111" s="31"/>
      <c r="B111" s="32"/>
      <c r="C111" s="31"/>
      <c r="D111" s="38"/>
      <c r="E111" s="31"/>
      <c r="F111" s="31"/>
      <c r="G111" s="32"/>
      <c r="H111" s="32"/>
      <c r="I111" s="32"/>
      <c r="J111" s="32"/>
      <c r="K111" s="31"/>
      <c r="L111" s="31"/>
      <c r="M111" s="31"/>
      <c r="N111" s="31"/>
      <c r="O111" s="31"/>
      <c r="P111" s="1"/>
      <c r="Q111" s="20"/>
      <c r="R111" s="1"/>
      <c r="S111" s="20"/>
      <c r="T111" s="20"/>
      <c r="U111" s="1"/>
      <c r="V111" s="19"/>
      <c r="W111" s="19"/>
      <c r="X111" s="19"/>
      <c r="Y111" s="19"/>
      <c r="Z111" s="19"/>
      <c r="AA111" s="19"/>
      <c r="AB111" s="23"/>
      <c r="AC111" s="19"/>
      <c r="AD111" s="9" t="str">
        <f t="shared" si="45"/>
        <v>{"id": ""</v>
      </c>
      <c r="AE111" s="2" t="str">
        <f t="shared" si="55"/>
        <v/>
      </c>
      <c r="AF111" s="2" t="str">
        <f t="shared" si="56"/>
        <v/>
      </c>
      <c r="AG111" s="2" t="str">
        <f t="shared" si="57"/>
        <v/>
      </c>
      <c r="AH111" s="28" t="str">
        <f t="shared" si="37"/>
        <v/>
      </c>
      <c r="AI111" s="2" t="str">
        <f t="shared" si="46"/>
        <v/>
      </c>
      <c r="AJ111" s="2" t="str">
        <f t="shared" si="47"/>
        <v/>
      </c>
      <c r="AK111" s="2" t="str">
        <f t="shared" si="58"/>
        <v/>
      </c>
      <c r="AL111" s="2" t="str">
        <f t="shared" si="59"/>
        <v/>
      </c>
      <c r="AM111" s="2" t="str">
        <f t="shared" si="60"/>
        <v/>
      </c>
      <c r="AN111" s="2" t="str">
        <f t="shared" si="61"/>
        <v/>
      </c>
      <c r="AO111" s="2" t="str">
        <f t="shared" si="62"/>
        <v/>
      </c>
      <c r="AP111" s="2" t="str">
        <f t="shared" si="63"/>
        <v/>
      </c>
      <c r="AQ111" s="2" t="str">
        <f t="shared" si="48"/>
        <v/>
      </c>
      <c r="AR111" s="2" t="str">
        <f t="shared" si="49"/>
        <v/>
      </c>
      <c r="AS111" s="2" t="str">
        <f t="shared" si="64"/>
        <v/>
      </c>
      <c r="AT111" s="2" t="str">
        <f t="shared" si="50"/>
        <v/>
      </c>
      <c r="AU111" s="2" t="str">
        <f t="shared" si="54"/>
        <v/>
      </c>
      <c r="AV111" s="2" t="str">
        <f t="shared" si="65"/>
        <v/>
      </c>
      <c r="AW111" s="2" t="s">
        <v>9</v>
      </c>
      <c r="AX111" s="2" t="str">
        <f t="shared" si="51"/>
        <v>{"id": ""}</v>
      </c>
      <c r="AY111" s="10" t="str">
        <f t="shared" si="52"/>
        <v>"default_building","M1","M2","M3","M4","M5","M6","M7","M8","B1","B2","B3","B4","B5","B6","B7","B8","B9"</v>
      </c>
      <c r="AZ111"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11" s="5" t="s">
        <v>1</v>
      </c>
    </row>
    <row r="112" spans="1:53" ht="13.9" customHeight="1" x14ac:dyDescent="0.55000000000000004">
      <c r="A112" s="31"/>
      <c r="B112" s="32"/>
      <c r="C112" s="31"/>
      <c r="D112" s="38"/>
      <c r="E112" s="31"/>
      <c r="F112" s="31"/>
      <c r="G112" s="32"/>
      <c r="H112" s="32"/>
      <c r="I112" s="32"/>
      <c r="J112" s="32"/>
      <c r="K112" s="31"/>
      <c r="L112" s="31"/>
      <c r="M112" s="31"/>
      <c r="N112" s="31"/>
      <c r="O112" s="31"/>
      <c r="P112" s="1"/>
      <c r="Q112" s="20"/>
      <c r="R112" s="1"/>
      <c r="S112" s="20"/>
      <c r="T112" s="20"/>
      <c r="U112" s="1"/>
      <c r="V112" s="19"/>
      <c r="W112" s="19"/>
      <c r="X112" s="19"/>
      <c r="Y112" s="19"/>
      <c r="Z112" s="19"/>
      <c r="AA112" s="19"/>
      <c r="AB112" s="23"/>
      <c r="AC112" s="19"/>
      <c r="AD112" s="9" t="str">
        <f t="shared" si="45"/>
        <v>{"id": ""</v>
      </c>
      <c r="AE112" s="2" t="str">
        <f t="shared" si="55"/>
        <v/>
      </c>
      <c r="AF112" s="2" t="str">
        <f t="shared" si="56"/>
        <v/>
      </c>
      <c r="AG112" s="2" t="str">
        <f t="shared" si="57"/>
        <v/>
      </c>
      <c r="AH112" s="28" t="str">
        <f t="shared" si="37"/>
        <v/>
      </c>
      <c r="AI112" s="2" t="str">
        <f t="shared" si="46"/>
        <v/>
      </c>
      <c r="AJ112" s="2" t="str">
        <f t="shared" si="47"/>
        <v/>
      </c>
      <c r="AK112" s="2" t="str">
        <f t="shared" si="58"/>
        <v/>
      </c>
      <c r="AL112" s="2" t="str">
        <f t="shared" si="59"/>
        <v/>
      </c>
      <c r="AM112" s="2" t="str">
        <f t="shared" si="60"/>
        <v/>
      </c>
      <c r="AN112" s="2" t="str">
        <f t="shared" si="61"/>
        <v/>
      </c>
      <c r="AO112" s="2" t="str">
        <f t="shared" si="62"/>
        <v/>
      </c>
      <c r="AP112" s="2" t="str">
        <f t="shared" si="63"/>
        <v/>
      </c>
      <c r="AQ112" s="2" t="str">
        <f t="shared" si="48"/>
        <v/>
      </c>
      <c r="AR112" s="2" t="str">
        <f t="shared" si="49"/>
        <v/>
      </c>
      <c r="AS112" s="2" t="str">
        <f t="shared" si="64"/>
        <v/>
      </c>
      <c r="AT112" s="2" t="str">
        <f t="shared" si="50"/>
        <v/>
      </c>
      <c r="AU112" s="2" t="str">
        <f t="shared" si="54"/>
        <v/>
      </c>
      <c r="AV112" s="2" t="str">
        <f t="shared" si="65"/>
        <v/>
      </c>
      <c r="AW112" s="2" t="s">
        <v>9</v>
      </c>
      <c r="AX112" s="2" t="str">
        <f t="shared" si="51"/>
        <v>{"id": ""}</v>
      </c>
      <c r="AY112" s="10" t="str">
        <f t="shared" si="52"/>
        <v>"default_building","M1","M2","M3","M4","M5","M6","M7","M8","B1","B2","B3","B4","B5","B6","B7","B8","B9"</v>
      </c>
      <c r="AZ112"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12" s="5" t="s">
        <v>1</v>
      </c>
    </row>
    <row r="113" spans="1:53" ht="13.9" customHeight="1" x14ac:dyDescent="0.55000000000000004">
      <c r="A113" s="31"/>
      <c r="B113" s="32"/>
      <c r="C113" s="31"/>
      <c r="D113" s="38"/>
      <c r="E113" s="31"/>
      <c r="F113" s="31"/>
      <c r="G113" s="32"/>
      <c r="H113" s="32"/>
      <c r="I113" s="32"/>
      <c r="J113" s="32"/>
      <c r="K113" s="31"/>
      <c r="L113" s="31"/>
      <c r="M113" s="31"/>
      <c r="N113" s="31"/>
      <c r="O113" s="31"/>
      <c r="P113" s="1"/>
      <c r="Q113" s="20"/>
      <c r="R113" s="1"/>
      <c r="S113" s="20"/>
      <c r="T113" s="20"/>
      <c r="U113" s="1"/>
      <c r="V113" s="19"/>
      <c r="W113" s="19"/>
      <c r="X113" s="19"/>
      <c r="Y113" s="19"/>
      <c r="Z113" s="19"/>
      <c r="AA113" s="19"/>
      <c r="AB113" s="23"/>
      <c r="AC113" s="19"/>
      <c r="AD113" s="9" t="str">
        <f t="shared" si="45"/>
        <v>{"id": ""</v>
      </c>
      <c r="AE113" s="2" t="str">
        <f t="shared" si="55"/>
        <v/>
      </c>
      <c r="AF113" s="2" t="str">
        <f t="shared" si="56"/>
        <v/>
      </c>
      <c r="AG113" s="2" t="str">
        <f t="shared" si="57"/>
        <v/>
      </c>
      <c r="AH113" s="28" t="str">
        <f t="shared" si="37"/>
        <v/>
      </c>
      <c r="AI113" s="2" t="str">
        <f t="shared" si="46"/>
        <v/>
      </c>
      <c r="AJ113" s="2" t="str">
        <f t="shared" si="47"/>
        <v/>
      </c>
      <c r="AK113" s="2" t="str">
        <f t="shared" si="58"/>
        <v/>
      </c>
      <c r="AL113" s="2" t="str">
        <f t="shared" si="59"/>
        <v/>
      </c>
      <c r="AM113" s="2" t="str">
        <f t="shared" si="60"/>
        <v/>
      </c>
      <c r="AN113" s="2" t="str">
        <f t="shared" si="61"/>
        <v/>
      </c>
      <c r="AO113" s="2" t="str">
        <f t="shared" si="62"/>
        <v/>
      </c>
      <c r="AP113" s="2" t="str">
        <f t="shared" si="63"/>
        <v/>
      </c>
      <c r="AQ113" s="2" t="str">
        <f t="shared" si="48"/>
        <v/>
      </c>
      <c r="AR113" s="2" t="str">
        <f t="shared" si="49"/>
        <v/>
      </c>
      <c r="AS113" s="2" t="str">
        <f t="shared" si="64"/>
        <v/>
      </c>
      <c r="AT113" s="2" t="str">
        <f t="shared" si="50"/>
        <v/>
      </c>
      <c r="AU113" s="2" t="str">
        <f t="shared" si="54"/>
        <v/>
      </c>
      <c r="AV113" s="2" t="str">
        <f t="shared" si="65"/>
        <v/>
      </c>
      <c r="AW113" s="2" t="s">
        <v>9</v>
      </c>
      <c r="AX113" s="2" t="str">
        <f t="shared" si="51"/>
        <v>{"id": ""}</v>
      </c>
      <c r="AY113" s="10" t="str">
        <f t="shared" si="52"/>
        <v>"default_building","M1","M2","M3","M4","M5","M6","M7","M8","B1","B2","B3","B4","B5","B6","B7","B8","B9"</v>
      </c>
      <c r="AZ113"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13" s="5" t="s">
        <v>1</v>
      </c>
    </row>
    <row r="114" spans="1:53" ht="13.9" customHeight="1" x14ac:dyDescent="0.55000000000000004">
      <c r="A114" s="31"/>
      <c r="B114" s="32"/>
      <c r="C114" s="31"/>
      <c r="D114" s="38"/>
      <c r="E114" s="31"/>
      <c r="F114" s="31"/>
      <c r="G114" s="32"/>
      <c r="H114" s="32"/>
      <c r="I114" s="32"/>
      <c r="J114" s="32"/>
      <c r="K114" s="31"/>
      <c r="L114" s="31"/>
      <c r="M114" s="31"/>
      <c r="N114" s="31"/>
      <c r="O114" s="31"/>
      <c r="P114" s="1"/>
      <c r="Q114" s="20"/>
      <c r="R114" s="1"/>
      <c r="S114" s="20"/>
      <c r="T114" s="20"/>
      <c r="U114" s="1"/>
      <c r="V114" s="19"/>
      <c r="W114" s="19"/>
      <c r="X114" s="19"/>
      <c r="Y114" s="19"/>
      <c r="Z114" s="19"/>
      <c r="AA114" s="19"/>
      <c r="AB114" s="23"/>
      <c r="AC114" s="19"/>
      <c r="AD114" s="9" t="str">
        <f t="shared" si="45"/>
        <v>{"id": ""</v>
      </c>
      <c r="AE114" s="2" t="str">
        <f t="shared" si="55"/>
        <v/>
      </c>
      <c r="AF114" s="2" t="str">
        <f t="shared" si="56"/>
        <v/>
      </c>
      <c r="AG114" s="2" t="str">
        <f t="shared" si="57"/>
        <v/>
      </c>
      <c r="AH114" s="28" t="str">
        <f t="shared" si="37"/>
        <v/>
      </c>
      <c r="AI114" s="2" t="str">
        <f t="shared" si="46"/>
        <v/>
      </c>
      <c r="AJ114" s="2" t="str">
        <f t="shared" si="47"/>
        <v/>
      </c>
      <c r="AK114" s="2" t="str">
        <f t="shared" si="58"/>
        <v/>
      </c>
      <c r="AL114" s="2" t="str">
        <f t="shared" si="59"/>
        <v/>
      </c>
      <c r="AM114" s="2" t="str">
        <f t="shared" si="60"/>
        <v/>
      </c>
      <c r="AN114" s="2" t="str">
        <f t="shared" si="61"/>
        <v/>
      </c>
      <c r="AO114" s="2" t="str">
        <f t="shared" si="62"/>
        <v/>
      </c>
      <c r="AP114" s="2" t="str">
        <f t="shared" si="63"/>
        <v/>
      </c>
      <c r="AQ114" s="2" t="str">
        <f t="shared" si="48"/>
        <v/>
      </c>
      <c r="AR114" s="2" t="str">
        <f t="shared" si="49"/>
        <v/>
      </c>
      <c r="AS114" s="2" t="str">
        <f t="shared" si="64"/>
        <v/>
      </c>
      <c r="AT114" s="2" t="str">
        <f t="shared" si="50"/>
        <v/>
      </c>
      <c r="AU114" s="2" t="str">
        <f t="shared" si="54"/>
        <v/>
      </c>
      <c r="AV114" s="2" t="str">
        <f t="shared" si="65"/>
        <v/>
      </c>
      <c r="AW114" s="2" t="s">
        <v>9</v>
      </c>
      <c r="AX114" s="2" t="str">
        <f t="shared" si="51"/>
        <v>{"id": ""}</v>
      </c>
      <c r="AY114" s="10" t="str">
        <f t="shared" si="52"/>
        <v>"default_building","M1","M2","M3","M4","M5","M6","M7","M8","B1","B2","B3","B4","B5","B6","B7","B8","B9"</v>
      </c>
      <c r="AZ114"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14" s="5" t="s">
        <v>1</v>
      </c>
    </row>
    <row r="115" spans="1:53" ht="13.9" customHeight="1" x14ac:dyDescent="0.55000000000000004">
      <c r="A115" s="31"/>
      <c r="B115" s="32"/>
      <c r="C115" s="31"/>
      <c r="D115" s="38"/>
      <c r="E115" s="31"/>
      <c r="F115" s="31"/>
      <c r="G115" s="32"/>
      <c r="H115" s="32"/>
      <c r="I115" s="32"/>
      <c r="J115" s="32"/>
      <c r="K115" s="31"/>
      <c r="L115" s="31"/>
      <c r="M115" s="31"/>
      <c r="N115" s="31"/>
      <c r="O115" s="31"/>
      <c r="P115" s="1"/>
      <c r="Q115" s="20"/>
      <c r="R115" s="1"/>
      <c r="S115" s="20"/>
      <c r="T115" s="20"/>
      <c r="U115" s="1"/>
      <c r="V115" s="19"/>
      <c r="W115" s="19"/>
      <c r="X115" s="19"/>
      <c r="Y115" s="19"/>
      <c r="Z115" s="19"/>
      <c r="AA115" s="19"/>
      <c r="AB115" s="23"/>
      <c r="AC115" s="23"/>
      <c r="AD115" s="9" t="str">
        <f t="shared" si="45"/>
        <v>{"id": ""</v>
      </c>
      <c r="AE115" s="2" t="str">
        <f t="shared" si="55"/>
        <v/>
      </c>
      <c r="AF115" s="2" t="str">
        <f t="shared" si="56"/>
        <v/>
      </c>
      <c r="AG115" s="2" t="str">
        <f t="shared" si="57"/>
        <v/>
      </c>
      <c r="AH115" s="28" t="str">
        <f t="shared" si="37"/>
        <v/>
      </c>
      <c r="AI115" s="2" t="str">
        <f t="shared" si="46"/>
        <v/>
      </c>
      <c r="AJ115" s="2" t="str">
        <f t="shared" si="47"/>
        <v/>
      </c>
      <c r="AK115" s="2" t="str">
        <f t="shared" si="58"/>
        <v/>
      </c>
      <c r="AL115" s="2" t="str">
        <f t="shared" si="59"/>
        <v/>
      </c>
      <c r="AM115" s="2" t="str">
        <f t="shared" si="60"/>
        <v/>
      </c>
      <c r="AN115" s="2" t="str">
        <f t="shared" si="61"/>
        <v/>
      </c>
      <c r="AO115" s="2" t="str">
        <f t="shared" si="62"/>
        <v/>
      </c>
      <c r="AP115" s="2" t="str">
        <f t="shared" si="63"/>
        <v/>
      </c>
      <c r="AQ115" s="2" t="str">
        <f t="shared" si="48"/>
        <v/>
      </c>
      <c r="AR115" s="2" t="str">
        <f t="shared" si="49"/>
        <v/>
      </c>
      <c r="AS115" s="2" t="str">
        <f t="shared" si="64"/>
        <v/>
      </c>
      <c r="AT115" s="2" t="str">
        <f t="shared" si="50"/>
        <v/>
      </c>
      <c r="AU115" s="2" t="str">
        <f t="shared" si="54"/>
        <v/>
      </c>
      <c r="AV115" s="2" t="str">
        <f t="shared" si="65"/>
        <v/>
      </c>
      <c r="AW115" s="2" t="s">
        <v>9</v>
      </c>
      <c r="AX115" s="2" t="str">
        <f t="shared" si="51"/>
        <v>{"id": ""}</v>
      </c>
      <c r="AY115" s="10" t="str">
        <f t="shared" si="52"/>
        <v>"default_building","M1","M2","M3","M4","M5","M6","M7","M8","B1","B2","B3","B4","B5","B6","B7","B8","B9"</v>
      </c>
      <c r="AZ115"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15" s="5" t="s">
        <v>1</v>
      </c>
    </row>
    <row r="116" spans="1:53" ht="13.9" customHeight="1" x14ac:dyDescent="0.55000000000000004">
      <c r="A116" s="31"/>
      <c r="B116" s="32"/>
      <c r="C116" s="31"/>
      <c r="D116" s="38"/>
      <c r="E116" s="31"/>
      <c r="F116" s="31"/>
      <c r="G116" s="32"/>
      <c r="H116" s="32"/>
      <c r="I116" s="32"/>
      <c r="J116" s="32"/>
      <c r="K116" s="31"/>
      <c r="L116" s="31"/>
      <c r="M116" s="31"/>
      <c r="N116" s="31"/>
      <c r="O116" s="31"/>
      <c r="P116" s="1"/>
      <c r="Q116" s="20"/>
      <c r="R116" s="1"/>
      <c r="S116" s="20"/>
      <c r="T116" s="20"/>
      <c r="U116" s="1"/>
      <c r="V116" s="19"/>
      <c r="W116" s="19"/>
      <c r="X116" s="19"/>
      <c r="Y116" s="19"/>
      <c r="Z116" s="19"/>
      <c r="AA116" s="19"/>
      <c r="AB116" s="23"/>
      <c r="AC116" s="23"/>
      <c r="AD116" s="9" t="str">
        <f t="shared" si="45"/>
        <v>{"id": ""</v>
      </c>
      <c r="AE116" s="2" t="str">
        <f t="shared" si="55"/>
        <v/>
      </c>
      <c r="AF116" s="2" t="str">
        <f t="shared" si="56"/>
        <v/>
      </c>
      <c r="AG116" s="2" t="str">
        <f t="shared" si="57"/>
        <v/>
      </c>
      <c r="AH116" s="28" t="str">
        <f t="shared" si="37"/>
        <v/>
      </c>
      <c r="AI116" s="2" t="str">
        <f t="shared" si="46"/>
        <v/>
      </c>
      <c r="AJ116" s="2" t="str">
        <f t="shared" si="47"/>
        <v/>
      </c>
      <c r="AK116" s="2" t="str">
        <f t="shared" si="58"/>
        <v/>
      </c>
      <c r="AL116" s="2" t="str">
        <f t="shared" si="59"/>
        <v/>
      </c>
      <c r="AM116" s="2" t="str">
        <f t="shared" si="60"/>
        <v/>
      </c>
      <c r="AN116" s="2" t="str">
        <f t="shared" si="61"/>
        <v/>
      </c>
      <c r="AO116" s="2" t="str">
        <f t="shared" si="62"/>
        <v/>
      </c>
      <c r="AP116" s="2" t="str">
        <f t="shared" si="63"/>
        <v/>
      </c>
      <c r="AQ116" s="2" t="str">
        <f t="shared" si="48"/>
        <v/>
      </c>
      <c r="AR116" s="2" t="str">
        <f t="shared" si="49"/>
        <v/>
      </c>
      <c r="AS116" s="2" t="str">
        <f t="shared" si="64"/>
        <v/>
      </c>
      <c r="AT116" s="2" t="str">
        <f t="shared" si="50"/>
        <v/>
      </c>
      <c r="AU116" s="2" t="str">
        <f t="shared" si="54"/>
        <v/>
      </c>
      <c r="AV116" s="2" t="str">
        <f t="shared" si="65"/>
        <v/>
      </c>
      <c r="AW116" s="2" t="s">
        <v>9</v>
      </c>
      <c r="AX116" s="2" t="str">
        <f t="shared" si="51"/>
        <v>{"id": ""}</v>
      </c>
      <c r="AY116" s="10" t="str">
        <f t="shared" si="52"/>
        <v>"default_building","M1","M2","M3","M4","M5","M6","M7","M8","B1","B2","B3","B4","B5","B6","B7","B8","B9"</v>
      </c>
      <c r="AZ116"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16" s="5" t="s">
        <v>1</v>
      </c>
    </row>
    <row r="117" spans="1:53" ht="13.9" customHeight="1" x14ac:dyDescent="0.55000000000000004">
      <c r="A117" s="31"/>
      <c r="B117" s="32"/>
      <c r="C117" s="31"/>
      <c r="D117" s="38"/>
      <c r="E117" s="31"/>
      <c r="F117" s="31"/>
      <c r="G117" s="32"/>
      <c r="H117" s="32"/>
      <c r="I117" s="32"/>
      <c r="J117" s="32"/>
      <c r="K117" s="31"/>
      <c r="L117" s="31"/>
      <c r="M117" s="31"/>
      <c r="N117" s="31"/>
      <c r="O117" s="31"/>
      <c r="P117" s="1"/>
      <c r="Q117" s="20"/>
      <c r="R117" s="1"/>
      <c r="S117" s="20"/>
      <c r="T117" s="20"/>
      <c r="U117" s="1"/>
      <c r="V117" s="19"/>
      <c r="W117" s="19"/>
      <c r="X117" s="19"/>
      <c r="Y117" s="19"/>
      <c r="Z117" s="19"/>
      <c r="AA117" s="19"/>
      <c r="AB117" s="23"/>
      <c r="AC117" s="19"/>
      <c r="AD117" s="9" t="str">
        <f t="shared" si="45"/>
        <v>{"id": ""</v>
      </c>
      <c r="AE117" s="2" t="str">
        <f t="shared" si="55"/>
        <v/>
      </c>
      <c r="AF117" s="2" t="str">
        <f t="shared" si="56"/>
        <v/>
      </c>
      <c r="AG117" s="2" t="str">
        <f t="shared" si="57"/>
        <v/>
      </c>
      <c r="AH117" s="28" t="str">
        <f t="shared" si="37"/>
        <v/>
      </c>
      <c r="AI117" s="2" t="str">
        <f t="shared" si="46"/>
        <v/>
      </c>
      <c r="AJ117" s="2" t="str">
        <f t="shared" si="47"/>
        <v/>
      </c>
      <c r="AK117" s="2" t="str">
        <f t="shared" si="58"/>
        <v/>
      </c>
      <c r="AL117" s="2" t="str">
        <f t="shared" si="59"/>
        <v/>
      </c>
      <c r="AM117" s="2" t="str">
        <f t="shared" si="60"/>
        <v/>
      </c>
      <c r="AN117" s="2" t="str">
        <f t="shared" si="61"/>
        <v/>
      </c>
      <c r="AO117" s="2" t="str">
        <f t="shared" si="62"/>
        <v/>
      </c>
      <c r="AP117" s="2" t="str">
        <f t="shared" si="63"/>
        <v/>
      </c>
      <c r="AQ117" s="2" t="str">
        <f t="shared" si="48"/>
        <v/>
      </c>
      <c r="AR117" s="2" t="str">
        <f t="shared" si="49"/>
        <v/>
      </c>
      <c r="AS117" s="2" t="str">
        <f t="shared" si="64"/>
        <v/>
      </c>
      <c r="AT117" s="2" t="str">
        <f t="shared" si="50"/>
        <v/>
      </c>
      <c r="AU117" s="2" t="str">
        <f t="shared" si="54"/>
        <v/>
      </c>
      <c r="AV117" s="2" t="str">
        <f t="shared" si="65"/>
        <v/>
      </c>
      <c r="AW117" s="2" t="s">
        <v>9</v>
      </c>
      <c r="AX117" s="2" t="str">
        <f t="shared" si="51"/>
        <v>{"id": ""}</v>
      </c>
      <c r="AY117" s="10" t="str">
        <f t="shared" si="52"/>
        <v>"default_building","M1","M2","M3","M4","M5","M6","M7","M8","B1","B2","B3","B4","B5","B6","B7","B8","B9"</v>
      </c>
      <c r="AZ117"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17" s="5" t="s">
        <v>1</v>
      </c>
    </row>
    <row r="118" spans="1:53" ht="13.9" customHeight="1" x14ac:dyDescent="0.55000000000000004">
      <c r="A118" s="31"/>
      <c r="B118" s="32"/>
      <c r="C118" s="31"/>
      <c r="D118" s="38"/>
      <c r="E118" s="31"/>
      <c r="F118" s="31"/>
      <c r="G118" s="32"/>
      <c r="H118" s="32"/>
      <c r="I118" s="32"/>
      <c r="J118" s="32"/>
      <c r="K118" s="31"/>
      <c r="L118" s="31"/>
      <c r="M118" s="31"/>
      <c r="N118" s="31"/>
      <c r="O118" s="31"/>
      <c r="P118" s="1"/>
      <c r="Q118" s="20"/>
      <c r="R118" s="1"/>
      <c r="S118" s="20"/>
      <c r="T118" s="20"/>
      <c r="U118" s="1"/>
      <c r="V118" s="19"/>
      <c r="W118" s="19"/>
      <c r="X118" s="19"/>
      <c r="Y118" s="19"/>
      <c r="Z118" s="19"/>
      <c r="AA118" s="19"/>
      <c r="AB118" s="23"/>
      <c r="AC118" s="19"/>
      <c r="AD118" s="9" t="str">
        <f t="shared" si="45"/>
        <v>{"id": ""</v>
      </c>
      <c r="AE118" s="2" t="str">
        <f t="shared" si="55"/>
        <v/>
      </c>
      <c r="AF118" s="2" t="str">
        <f t="shared" si="56"/>
        <v/>
      </c>
      <c r="AG118" s="2" t="str">
        <f t="shared" si="57"/>
        <v/>
      </c>
      <c r="AH118" s="28" t="str">
        <f t="shared" si="37"/>
        <v/>
      </c>
      <c r="AI118" s="2" t="str">
        <f t="shared" si="46"/>
        <v/>
      </c>
      <c r="AJ118" s="2" t="str">
        <f t="shared" si="47"/>
        <v/>
      </c>
      <c r="AK118" s="2" t="str">
        <f t="shared" si="58"/>
        <v/>
      </c>
      <c r="AL118" s="2" t="str">
        <f t="shared" si="59"/>
        <v/>
      </c>
      <c r="AM118" s="2" t="str">
        <f t="shared" si="60"/>
        <v/>
      </c>
      <c r="AN118" s="2" t="str">
        <f t="shared" si="61"/>
        <v/>
      </c>
      <c r="AO118" s="2" t="str">
        <f t="shared" si="62"/>
        <v/>
      </c>
      <c r="AP118" s="2" t="str">
        <f t="shared" si="63"/>
        <v/>
      </c>
      <c r="AQ118" s="2" t="str">
        <f t="shared" si="48"/>
        <v/>
      </c>
      <c r="AR118" s="2" t="str">
        <f t="shared" si="49"/>
        <v/>
      </c>
      <c r="AS118" s="2" t="str">
        <f t="shared" si="64"/>
        <v/>
      </c>
      <c r="AT118" s="2" t="str">
        <f t="shared" si="50"/>
        <v/>
      </c>
      <c r="AU118" s="2" t="str">
        <f t="shared" si="54"/>
        <v/>
      </c>
      <c r="AV118" s="2" t="str">
        <f t="shared" si="65"/>
        <v/>
      </c>
      <c r="AW118" s="2" t="s">
        <v>9</v>
      </c>
      <c r="AX118" s="2" t="str">
        <f t="shared" si="51"/>
        <v>{"id": ""}</v>
      </c>
      <c r="AY118" s="10" t="str">
        <f t="shared" si="52"/>
        <v>"default_building","M1","M2","M3","M4","M5","M6","M7","M8","B1","B2","B3","B4","B5","B6","B7","B8","B9"</v>
      </c>
      <c r="AZ118"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18" s="5" t="s">
        <v>1</v>
      </c>
    </row>
    <row r="119" spans="1:53" ht="13.9" customHeight="1" x14ac:dyDescent="0.55000000000000004">
      <c r="A119" s="31"/>
      <c r="B119" s="32"/>
      <c r="C119" s="31"/>
      <c r="D119" s="38"/>
      <c r="E119" s="31"/>
      <c r="F119" s="31"/>
      <c r="G119" s="32"/>
      <c r="H119" s="32"/>
      <c r="I119" s="32"/>
      <c r="J119" s="32"/>
      <c r="K119" s="31"/>
      <c r="L119" s="31"/>
      <c r="M119" s="31"/>
      <c r="N119" s="31"/>
      <c r="O119" s="31"/>
      <c r="P119" s="1"/>
      <c r="Q119" s="20"/>
      <c r="R119" s="1"/>
      <c r="S119" s="20"/>
      <c r="T119" s="20"/>
      <c r="U119" s="1"/>
      <c r="V119" s="19"/>
      <c r="W119" s="19"/>
      <c r="X119" s="19"/>
      <c r="Y119" s="19"/>
      <c r="Z119" s="19"/>
      <c r="AA119" s="19"/>
      <c r="AB119" s="23"/>
      <c r="AC119" s="19"/>
      <c r="AD119" s="9" t="str">
        <f t="shared" si="45"/>
        <v>{"id": ""</v>
      </c>
      <c r="AE119" s="2" t="str">
        <f t="shared" si="55"/>
        <v/>
      </c>
      <c r="AF119" s="2" t="str">
        <f t="shared" si="56"/>
        <v/>
      </c>
      <c r="AG119" s="2" t="str">
        <f t="shared" si="57"/>
        <v/>
      </c>
      <c r="AH119" s="28" t="str">
        <f t="shared" si="37"/>
        <v/>
      </c>
      <c r="AI119" s="2" t="str">
        <f t="shared" si="46"/>
        <v/>
      </c>
      <c r="AJ119" s="2" t="str">
        <f t="shared" si="47"/>
        <v/>
      </c>
      <c r="AK119" s="2" t="str">
        <f t="shared" si="58"/>
        <v/>
      </c>
      <c r="AL119" s="2" t="str">
        <f t="shared" si="59"/>
        <v/>
      </c>
      <c r="AM119" s="2" t="str">
        <f t="shared" si="60"/>
        <v/>
      </c>
      <c r="AN119" s="2" t="str">
        <f t="shared" si="61"/>
        <v/>
      </c>
      <c r="AO119" s="2" t="str">
        <f t="shared" si="62"/>
        <v/>
      </c>
      <c r="AP119" s="2" t="str">
        <f t="shared" si="63"/>
        <v/>
      </c>
      <c r="AQ119" s="2" t="str">
        <f t="shared" si="48"/>
        <v/>
      </c>
      <c r="AR119" s="2" t="str">
        <f t="shared" si="49"/>
        <v/>
      </c>
      <c r="AS119" s="2" t="str">
        <f t="shared" si="64"/>
        <v/>
      </c>
      <c r="AT119" s="2" t="str">
        <f t="shared" si="50"/>
        <v/>
      </c>
      <c r="AU119" s="2" t="str">
        <f t="shared" si="54"/>
        <v/>
      </c>
      <c r="AV119" s="2" t="str">
        <f t="shared" si="65"/>
        <v/>
      </c>
      <c r="AW119" s="2" t="s">
        <v>9</v>
      </c>
      <c r="AX119" s="2" t="str">
        <f t="shared" si="51"/>
        <v>{"id": ""}</v>
      </c>
      <c r="AY119" s="10" t="str">
        <f t="shared" si="52"/>
        <v>"default_building","M1","M2","M3","M4","M5","M6","M7","M8","B1","B2","B3","B4","B5","B6","B7","B8","B9"</v>
      </c>
      <c r="AZ119"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19" s="5" t="s">
        <v>1</v>
      </c>
    </row>
    <row r="120" spans="1:53" ht="13.9" customHeight="1" x14ac:dyDescent="0.55000000000000004">
      <c r="A120" s="31"/>
      <c r="B120" s="32"/>
      <c r="C120" s="31"/>
      <c r="D120" s="38"/>
      <c r="E120" s="31"/>
      <c r="F120" s="31"/>
      <c r="G120" s="32"/>
      <c r="H120" s="32"/>
      <c r="I120" s="32"/>
      <c r="J120" s="32"/>
      <c r="K120" s="31"/>
      <c r="L120" s="31"/>
      <c r="M120" s="31"/>
      <c r="N120" s="31"/>
      <c r="O120" s="31"/>
      <c r="P120" s="1"/>
      <c r="Q120" s="20"/>
      <c r="R120" s="1"/>
      <c r="S120" s="20"/>
      <c r="T120" s="20"/>
      <c r="U120" s="1"/>
      <c r="V120" s="19"/>
      <c r="W120" s="19"/>
      <c r="X120" s="19"/>
      <c r="Y120" s="19"/>
      <c r="Z120" s="19"/>
      <c r="AA120" s="19"/>
      <c r="AB120" s="23"/>
      <c r="AC120" s="19"/>
      <c r="AD120" s="9" t="str">
        <f t="shared" si="45"/>
        <v>{"id": ""</v>
      </c>
      <c r="AE120" s="2" t="str">
        <f t="shared" si="55"/>
        <v/>
      </c>
      <c r="AF120" s="2" t="str">
        <f t="shared" si="56"/>
        <v/>
      </c>
      <c r="AG120" s="2" t="str">
        <f t="shared" si="57"/>
        <v/>
      </c>
      <c r="AH120" s="28" t="str">
        <f t="shared" si="37"/>
        <v/>
      </c>
      <c r="AI120" s="2" t="str">
        <f t="shared" si="46"/>
        <v/>
      </c>
      <c r="AJ120" s="2" t="str">
        <f t="shared" si="47"/>
        <v/>
      </c>
      <c r="AK120" s="2" t="str">
        <f t="shared" si="58"/>
        <v/>
      </c>
      <c r="AL120" s="2" t="str">
        <f t="shared" si="59"/>
        <v/>
      </c>
      <c r="AM120" s="2" t="str">
        <f t="shared" si="60"/>
        <v/>
      </c>
      <c r="AN120" s="2" t="str">
        <f t="shared" si="61"/>
        <v/>
      </c>
      <c r="AO120" s="2" t="str">
        <f t="shared" si="62"/>
        <v/>
      </c>
      <c r="AP120" s="2" t="str">
        <f t="shared" si="63"/>
        <v/>
      </c>
      <c r="AQ120" s="2" t="str">
        <f t="shared" si="48"/>
        <v/>
      </c>
      <c r="AR120" s="2" t="str">
        <f t="shared" si="49"/>
        <v/>
      </c>
      <c r="AS120" s="2" t="str">
        <f t="shared" si="64"/>
        <v/>
      </c>
      <c r="AT120" s="2" t="str">
        <f t="shared" si="50"/>
        <v/>
      </c>
      <c r="AU120" s="2" t="str">
        <f t="shared" si="54"/>
        <v/>
      </c>
      <c r="AV120" s="2" t="str">
        <f t="shared" si="65"/>
        <v/>
      </c>
      <c r="AW120" s="2" t="s">
        <v>9</v>
      </c>
      <c r="AX120" s="2" t="str">
        <f t="shared" si="51"/>
        <v>{"id": ""}</v>
      </c>
      <c r="AY120" s="10" t="str">
        <f t="shared" si="52"/>
        <v>"default_building","M1","M2","M3","M4","M5","M6","M7","M8","B1","B2","B3","B4","B5","B6","B7","B8","B9"</v>
      </c>
      <c r="AZ120"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20" s="5" t="s">
        <v>1</v>
      </c>
    </row>
    <row r="121" spans="1:53" ht="13.9" customHeight="1" x14ac:dyDescent="0.55000000000000004">
      <c r="A121" s="31"/>
      <c r="B121" s="32"/>
      <c r="C121" s="31"/>
      <c r="D121" s="38"/>
      <c r="E121" s="31"/>
      <c r="F121" s="31"/>
      <c r="G121" s="32"/>
      <c r="H121" s="32"/>
      <c r="I121" s="32"/>
      <c r="J121" s="32"/>
      <c r="K121" s="31"/>
      <c r="L121" s="31"/>
      <c r="M121" s="31"/>
      <c r="N121" s="31"/>
      <c r="O121" s="31"/>
      <c r="P121" s="1"/>
      <c r="Q121" s="20"/>
      <c r="R121" s="1"/>
      <c r="S121" s="20"/>
      <c r="T121" s="20"/>
      <c r="U121" s="1"/>
      <c r="V121" s="19"/>
      <c r="W121" s="19"/>
      <c r="X121" s="19"/>
      <c r="Y121" s="19"/>
      <c r="Z121" s="19"/>
      <c r="AA121" s="19"/>
      <c r="AB121" s="23"/>
      <c r="AC121" s="19"/>
      <c r="AD121" s="9" t="str">
        <f t="shared" si="45"/>
        <v>{"id": ""</v>
      </c>
      <c r="AE121" s="2" t="str">
        <f t="shared" si="55"/>
        <v/>
      </c>
      <c r="AF121" s="2" t="str">
        <f t="shared" si="56"/>
        <v/>
      </c>
      <c r="AG121" s="2" t="str">
        <f t="shared" si="57"/>
        <v/>
      </c>
      <c r="AH121" s="28" t="str">
        <f t="shared" si="37"/>
        <v/>
      </c>
      <c r="AI121" s="2" t="str">
        <f t="shared" si="46"/>
        <v/>
      </c>
      <c r="AJ121" s="2" t="str">
        <f t="shared" si="47"/>
        <v/>
      </c>
      <c r="AK121" s="2" t="str">
        <f t="shared" si="58"/>
        <v/>
      </c>
      <c r="AL121" s="2" t="str">
        <f t="shared" si="59"/>
        <v/>
      </c>
      <c r="AM121" s="2" t="str">
        <f t="shared" si="60"/>
        <v/>
      </c>
      <c r="AN121" s="2" t="str">
        <f t="shared" si="61"/>
        <v/>
      </c>
      <c r="AO121" s="2" t="str">
        <f t="shared" si="62"/>
        <v/>
      </c>
      <c r="AP121" s="2" t="str">
        <f t="shared" si="63"/>
        <v/>
      </c>
      <c r="AQ121" s="2" t="str">
        <f t="shared" si="48"/>
        <v/>
      </c>
      <c r="AR121" s="2" t="str">
        <f t="shared" si="49"/>
        <v/>
      </c>
      <c r="AS121" s="2" t="str">
        <f t="shared" si="64"/>
        <v/>
      </c>
      <c r="AT121" s="2" t="str">
        <f t="shared" si="50"/>
        <v/>
      </c>
      <c r="AU121" s="2" t="str">
        <f t="shared" si="54"/>
        <v/>
      </c>
      <c r="AV121" s="2" t="str">
        <f t="shared" si="65"/>
        <v/>
      </c>
      <c r="AW121" s="2" t="s">
        <v>9</v>
      </c>
      <c r="AX121" s="2" t="str">
        <f t="shared" si="51"/>
        <v>{"id": ""}</v>
      </c>
      <c r="AY121" s="10" t="str">
        <f t="shared" si="52"/>
        <v>"default_building","M1","M2","M3","M4","M5","M6","M7","M8","B1","B2","B3","B4","B5","B6","B7","B8","B9"</v>
      </c>
      <c r="AZ121"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21" s="5" t="s">
        <v>1</v>
      </c>
    </row>
    <row r="122" spans="1:53" ht="13.9" customHeight="1" x14ac:dyDescent="0.55000000000000004">
      <c r="A122" s="31"/>
      <c r="B122" s="32"/>
      <c r="C122" s="31"/>
      <c r="D122" s="38"/>
      <c r="E122" s="31"/>
      <c r="F122" s="31"/>
      <c r="G122" s="32"/>
      <c r="H122" s="32"/>
      <c r="I122" s="32"/>
      <c r="J122" s="32"/>
      <c r="K122" s="31"/>
      <c r="L122" s="31"/>
      <c r="M122" s="31"/>
      <c r="N122" s="31"/>
      <c r="O122" s="31"/>
      <c r="P122" s="1"/>
      <c r="Q122" s="20"/>
      <c r="R122" s="1"/>
      <c r="S122" s="20"/>
      <c r="T122" s="20"/>
      <c r="U122" s="1"/>
      <c r="V122" s="19"/>
      <c r="W122" s="19"/>
      <c r="X122" s="19"/>
      <c r="Y122" s="19"/>
      <c r="Z122" s="19"/>
      <c r="AA122" s="19"/>
      <c r="AB122" s="23"/>
      <c r="AC122" s="19"/>
      <c r="AD122" s="9" t="str">
        <f t="shared" si="45"/>
        <v>{"id": ""</v>
      </c>
      <c r="AE122" s="2" t="str">
        <f t="shared" si="55"/>
        <v/>
      </c>
      <c r="AF122" s="2" t="str">
        <f t="shared" si="56"/>
        <v/>
      </c>
      <c r="AG122" s="2" t="str">
        <f t="shared" si="57"/>
        <v/>
      </c>
      <c r="AH122" s="28" t="str">
        <f t="shared" si="37"/>
        <v/>
      </c>
      <c r="AI122" s="2" t="str">
        <f t="shared" si="46"/>
        <v/>
      </c>
      <c r="AJ122" s="2" t="str">
        <f t="shared" si="47"/>
        <v/>
      </c>
      <c r="AK122" s="2" t="str">
        <f t="shared" si="58"/>
        <v/>
      </c>
      <c r="AL122" s="2" t="str">
        <f t="shared" si="59"/>
        <v/>
      </c>
      <c r="AM122" s="2" t="str">
        <f t="shared" si="60"/>
        <v/>
      </c>
      <c r="AN122" s="2" t="str">
        <f t="shared" si="61"/>
        <v/>
      </c>
      <c r="AO122" s="2" t="str">
        <f t="shared" si="62"/>
        <v/>
      </c>
      <c r="AP122" s="2" t="str">
        <f t="shared" si="63"/>
        <v/>
      </c>
      <c r="AQ122" s="2" t="str">
        <f t="shared" si="48"/>
        <v/>
      </c>
      <c r="AR122" s="2" t="str">
        <f t="shared" si="49"/>
        <v/>
      </c>
      <c r="AS122" s="2" t="str">
        <f t="shared" si="64"/>
        <v/>
      </c>
      <c r="AT122" s="2" t="str">
        <f t="shared" si="50"/>
        <v/>
      </c>
      <c r="AU122" s="2" t="str">
        <f t="shared" si="54"/>
        <v/>
      </c>
      <c r="AV122" s="2" t="str">
        <f t="shared" si="65"/>
        <v/>
      </c>
      <c r="AW122" s="2" t="s">
        <v>9</v>
      </c>
      <c r="AX122" s="2" t="str">
        <f t="shared" si="51"/>
        <v>{"id": ""}</v>
      </c>
      <c r="AY122" s="10" t="str">
        <f t="shared" si="52"/>
        <v>"default_building","M1","M2","M3","M4","M5","M6","M7","M8","B1","B2","B3","B4","B5","B6","B7","B8","B9"</v>
      </c>
      <c r="AZ122"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22" s="5" t="s">
        <v>1</v>
      </c>
    </row>
    <row r="123" spans="1:53" ht="13.9" customHeight="1" x14ac:dyDescent="0.55000000000000004">
      <c r="A123" s="31"/>
      <c r="B123" s="32"/>
      <c r="C123" s="31"/>
      <c r="D123" s="38"/>
      <c r="E123" s="31"/>
      <c r="F123" s="31"/>
      <c r="G123" s="32"/>
      <c r="H123" s="32"/>
      <c r="I123" s="32"/>
      <c r="J123" s="32"/>
      <c r="K123" s="31"/>
      <c r="L123" s="31"/>
      <c r="M123" s="31"/>
      <c r="N123" s="31"/>
      <c r="O123" s="31"/>
      <c r="P123" s="1"/>
      <c r="Q123" s="20"/>
      <c r="R123" s="1"/>
      <c r="S123" s="20"/>
      <c r="T123" s="20"/>
      <c r="U123" s="1"/>
      <c r="V123" s="19"/>
      <c r="W123" s="19"/>
      <c r="X123" s="19"/>
      <c r="Y123" s="19"/>
      <c r="Z123" s="19"/>
      <c r="AA123" s="19"/>
      <c r="AB123" s="23"/>
      <c r="AC123" s="19"/>
      <c r="AD123" s="9" t="str">
        <f t="shared" si="45"/>
        <v>{"id": ""</v>
      </c>
      <c r="AE123" s="2" t="str">
        <f t="shared" si="55"/>
        <v/>
      </c>
      <c r="AF123" s="2" t="str">
        <f t="shared" si="56"/>
        <v/>
      </c>
      <c r="AG123" s="2" t="str">
        <f t="shared" si="57"/>
        <v/>
      </c>
      <c r="AH123" s="28" t="str">
        <f t="shared" si="37"/>
        <v/>
      </c>
      <c r="AI123" s="2" t="str">
        <f t="shared" si="46"/>
        <v/>
      </c>
      <c r="AJ123" s="2" t="str">
        <f t="shared" si="47"/>
        <v/>
      </c>
      <c r="AK123" s="2" t="str">
        <f t="shared" si="58"/>
        <v/>
      </c>
      <c r="AL123" s="2" t="str">
        <f t="shared" si="59"/>
        <v/>
      </c>
      <c r="AM123" s="2" t="str">
        <f t="shared" si="60"/>
        <v/>
      </c>
      <c r="AN123" s="2" t="str">
        <f t="shared" si="61"/>
        <v/>
      </c>
      <c r="AO123" s="2" t="str">
        <f t="shared" si="62"/>
        <v/>
      </c>
      <c r="AP123" s="2" t="str">
        <f t="shared" si="63"/>
        <v/>
      </c>
      <c r="AQ123" s="2" t="str">
        <f t="shared" si="48"/>
        <v/>
      </c>
      <c r="AR123" s="2" t="str">
        <f t="shared" si="49"/>
        <v/>
      </c>
      <c r="AS123" s="2" t="str">
        <f t="shared" si="64"/>
        <v/>
      </c>
      <c r="AT123" s="2" t="str">
        <f t="shared" si="50"/>
        <v/>
      </c>
      <c r="AU123" s="2" t="str">
        <f t="shared" si="54"/>
        <v/>
      </c>
      <c r="AV123" s="2" t="str">
        <f t="shared" si="65"/>
        <v/>
      </c>
      <c r="AW123" s="2" t="s">
        <v>9</v>
      </c>
      <c r="AX123" s="2" t="str">
        <f t="shared" si="51"/>
        <v>{"id": ""}</v>
      </c>
      <c r="AY123" s="10" t="str">
        <f t="shared" si="52"/>
        <v>"default_building","M1","M2","M3","M4","M5","M6","M7","M8","B1","B2","B3","B4","B5","B6","B7","B8","B9"</v>
      </c>
      <c r="AZ123"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23" s="5" t="s">
        <v>1</v>
      </c>
    </row>
    <row r="124" spans="1:53" ht="13.9" customHeight="1" x14ac:dyDescent="0.55000000000000004">
      <c r="A124" s="31"/>
      <c r="B124" s="32"/>
      <c r="C124" s="31"/>
      <c r="D124" s="38"/>
      <c r="E124" s="31"/>
      <c r="F124" s="31"/>
      <c r="G124" s="32"/>
      <c r="H124" s="32"/>
      <c r="I124" s="32"/>
      <c r="J124" s="32"/>
      <c r="K124" s="31"/>
      <c r="L124" s="31"/>
      <c r="M124" s="31"/>
      <c r="N124" s="31"/>
      <c r="O124" s="31"/>
      <c r="P124" s="1"/>
      <c r="Q124" s="20"/>
      <c r="R124" s="1"/>
      <c r="S124" s="20"/>
      <c r="T124" s="20"/>
      <c r="U124" s="1"/>
      <c r="V124" s="19"/>
      <c r="W124" s="19"/>
      <c r="X124" s="19"/>
      <c r="Y124" s="19"/>
      <c r="Z124" s="19"/>
      <c r="AA124" s="19"/>
      <c r="AB124" s="23"/>
      <c r="AC124" s="19"/>
      <c r="AD124" s="9" t="str">
        <f t="shared" si="45"/>
        <v>{"id": ""</v>
      </c>
      <c r="AE124" s="2" t="str">
        <f t="shared" si="55"/>
        <v/>
      </c>
      <c r="AF124" s="2" t="str">
        <f t="shared" si="56"/>
        <v/>
      </c>
      <c r="AG124" s="2" t="str">
        <f t="shared" si="57"/>
        <v/>
      </c>
      <c r="AH124" s="28" t="str">
        <f t="shared" si="37"/>
        <v/>
      </c>
      <c r="AI124" s="2" t="str">
        <f t="shared" si="46"/>
        <v/>
      </c>
      <c r="AJ124" s="2" t="str">
        <f t="shared" si="47"/>
        <v/>
      </c>
      <c r="AK124" s="2" t="str">
        <f t="shared" si="58"/>
        <v/>
      </c>
      <c r="AL124" s="2" t="str">
        <f t="shared" si="59"/>
        <v/>
      </c>
      <c r="AM124" s="2" t="str">
        <f t="shared" si="60"/>
        <v/>
      </c>
      <c r="AN124" s="2" t="str">
        <f t="shared" si="61"/>
        <v/>
      </c>
      <c r="AO124" s="2" t="str">
        <f t="shared" si="62"/>
        <v/>
      </c>
      <c r="AP124" s="2" t="str">
        <f t="shared" si="63"/>
        <v/>
      </c>
      <c r="AQ124" s="2" t="str">
        <f t="shared" si="48"/>
        <v/>
      </c>
      <c r="AR124" s="2" t="str">
        <f t="shared" si="49"/>
        <v/>
      </c>
      <c r="AS124" s="2" t="str">
        <f t="shared" si="64"/>
        <v/>
      </c>
      <c r="AT124" s="2" t="str">
        <f t="shared" si="50"/>
        <v/>
      </c>
      <c r="AU124" s="2" t="str">
        <f t="shared" si="54"/>
        <v/>
      </c>
      <c r="AV124" s="2" t="str">
        <f t="shared" si="65"/>
        <v/>
      </c>
      <c r="AW124" s="2" t="s">
        <v>9</v>
      </c>
      <c r="AX124" s="2" t="str">
        <f t="shared" si="51"/>
        <v>{"id": ""}</v>
      </c>
      <c r="AY124" s="10" t="str">
        <f t="shared" si="52"/>
        <v>"default_building","M1","M2","M3","M4","M5","M6","M7","M8","B1","B2","B3","B4","B5","B6","B7","B8","B9"</v>
      </c>
      <c r="AZ124"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24" s="5" t="s">
        <v>1</v>
      </c>
    </row>
    <row r="125" spans="1:53" ht="13.9" customHeight="1" x14ac:dyDescent="0.55000000000000004">
      <c r="A125" s="31"/>
      <c r="B125" s="32"/>
      <c r="C125" s="31"/>
      <c r="D125" s="38"/>
      <c r="E125" s="31"/>
      <c r="F125" s="31"/>
      <c r="G125" s="32"/>
      <c r="H125" s="32"/>
      <c r="I125" s="32"/>
      <c r="J125" s="32"/>
      <c r="K125" s="31"/>
      <c r="L125" s="31"/>
      <c r="M125" s="31"/>
      <c r="N125" s="31"/>
      <c r="O125" s="31"/>
      <c r="P125" s="1"/>
      <c r="Q125" s="20"/>
      <c r="R125" s="1"/>
      <c r="S125" s="20"/>
      <c r="T125" s="20"/>
      <c r="U125" s="1"/>
      <c r="V125" s="19"/>
      <c r="W125" s="19"/>
      <c r="X125" s="19"/>
      <c r="Y125" s="19"/>
      <c r="Z125" s="19"/>
      <c r="AA125" s="19"/>
      <c r="AB125" s="23"/>
      <c r="AC125" s="19"/>
      <c r="AD125" s="9" t="str">
        <f t="shared" si="45"/>
        <v>{"id": ""</v>
      </c>
      <c r="AE125" s="2" t="str">
        <f t="shared" si="55"/>
        <v/>
      </c>
      <c r="AF125" s="2" t="str">
        <f t="shared" si="56"/>
        <v/>
      </c>
      <c r="AG125" s="2" t="str">
        <f t="shared" si="57"/>
        <v/>
      </c>
      <c r="AH125" s="28" t="str">
        <f t="shared" si="37"/>
        <v/>
      </c>
      <c r="AI125" s="2" t="str">
        <f t="shared" si="46"/>
        <v/>
      </c>
      <c r="AJ125" s="2" t="str">
        <f t="shared" si="47"/>
        <v/>
      </c>
      <c r="AK125" s="2" t="str">
        <f t="shared" si="58"/>
        <v/>
      </c>
      <c r="AL125" s="2" t="str">
        <f t="shared" si="59"/>
        <v/>
      </c>
      <c r="AM125" s="2" t="str">
        <f t="shared" si="60"/>
        <v/>
      </c>
      <c r="AN125" s="2" t="str">
        <f t="shared" si="61"/>
        <v/>
      </c>
      <c r="AO125" s="2" t="str">
        <f t="shared" si="62"/>
        <v/>
      </c>
      <c r="AP125" s="2" t="str">
        <f t="shared" si="63"/>
        <v/>
      </c>
      <c r="AQ125" s="2" t="str">
        <f t="shared" si="48"/>
        <v/>
      </c>
      <c r="AR125" s="2" t="str">
        <f t="shared" si="49"/>
        <v/>
      </c>
      <c r="AS125" s="2" t="str">
        <f t="shared" si="64"/>
        <v/>
      </c>
      <c r="AT125" s="2" t="str">
        <f t="shared" si="50"/>
        <v/>
      </c>
      <c r="AU125" s="2" t="str">
        <f t="shared" si="54"/>
        <v/>
      </c>
      <c r="AV125" s="2" t="str">
        <f t="shared" si="65"/>
        <v/>
      </c>
      <c r="AW125" s="2" t="s">
        <v>9</v>
      </c>
      <c r="AX125" s="2" t="str">
        <f t="shared" si="51"/>
        <v>{"id": ""}</v>
      </c>
      <c r="AY125" s="10" t="str">
        <f t="shared" si="52"/>
        <v>"default_building","M1","M2","M3","M4","M5","M6","M7","M8","B1","B2","B3","B4","B5","B6","B7","B8","B9"</v>
      </c>
      <c r="AZ125"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25" s="5" t="s">
        <v>1</v>
      </c>
    </row>
    <row r="126" spans="1:53" ht="13.9" customHeight="1" x14ac:dyDescent="0.55000000000000004">
      <c r="A126" s="31"/>
      <c r="B126" s="32"/>
      <c r="C126" s="31"/>
      <c r="D126" s="38"/>
      <c r="E126" s="31"/>
      <c r="F126" s="31"/>
      <c r="G126" s="32"/>
      <c r="H126" s="32"/>
      <c r="I126" s="32"/>
      <c r="J126" s="32"/>
      <c r="K126" s="31"/>
      <c r="L126" s="31"/>
      <c r="M126" s="31"/>
      <c r="N126" s="31"/>
      <c r="O126" s="31"/>
      <c r="P126" s="1"/>
      <c r="Q126" s="20"/>
      <c r="R126" s="1"/>
      <c r="S126" s="20"/>
      <c r="T126" s="20"/>
      <c r="U126" s="1"/>
      <c r="V126" s="19"/>
      <c r="W126" s="19"/>
      <c r="X126" s="19"/>
      <c r="Y126" s="19"/>
      <c r="Z126" s="19"/>
      <c r="AA126" s="19"/>
      <c r="AB126" s="23"/>
      <c r="AC126" s="19"/>
      <c r="AD126" s="9" t="str">
        <f t="shared" si="45"/>
        <v>{"id": ""</v>
      </c>
      <c r="AE126" s="2" t="str">
        <f t="shared" si="55"/>
        <v/>
      </c>
      <c r="AF126" s="2" t="str">
        <f t="shared" si="56"/>
        <v/>
      </c>
      <c r="AG126" s="2" t="str">
        <f t="shared" si="57"/>
        <v/>
      </c>
      <c r="AH126" s="28" t="str">
        <f t="shared" si="37"/>
        <v/>
      </c>
      <c r="AI126" s="2" t="str">
        <f t="shared" si="46"/>
        <v/>
      </c>
      <c r="AJ126" s="2" t="str">
        <f t="shared" si="47"/>
        <v/>
      </c>
      <c r="AK126" s="2" t="str">
        <f t="shared" si="58"/>
        <v/>
      </c>
      <c r="AL126" s="2" t="str">
        <f t="shared" si="59"/>
        <v/>
      </c>
      <c r="AM126" s="2" t="str">
        <f t="shared" si="60"/>
        <v/>
      </c>
      <c r="AN126" s="2" t="str">
        <f t="shared" si="61"/>
        <v/>
      </c>
      <c r="AO126" s="2" t="str">
        <f t="shared" si="62"/>
        <v/>
      </c>
      <c r="AP126" s="2" t="str">
        <f t="shared" si="63"/>
        <v/>
      </c>
      <c r="AQ126" s="2" t="str">
        <f t="shared" si="48"/>
        <v/>
      </c>
      <c r="AR126" s="2" t="str">
        <f t="shared" si="49"/>
        <v/>
      </c>
      <c r="AS126" s="2" t="str">
        <f t="shared" si="64"/>
        <v/>
      </c>
      <c r="AT126" s="2" t="str">
        <f t="shared" si="50"/>
        <v/>
      </c>
      <c r="AU126" s="2" t="str">
        <f t="shared" si="54"/>
        <v/>
      </c>
      <c r="AV126" s="2" t="str">
        <f t="shared" si="65"/>
        <v/>
      </c>
      <c r="AW126" s="2" t="s">
        <v>9</v>
      </c>
      <c r="AX126" s="2" t="str">
        <f t="shared" si="51"/>
        <v>{"id": ""}</v>
      </c>
      <c r="AY126" s="10" t="str">
        <f t="shared" si="52"/>
        <v>"default_building","M1","M2","M3","M4","M5","M6","M7","M8","B1","B2","B3","B4","B5","B6","B7","B8","B9"</v>
      </c>
      <c r="AZ126"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26" s="5" t="s">
        <v>1</v>
      </c>
    </row>
    <row r="127" spans="1:53" ht="13.9" customHeight="1" x14ac:dyDescent="0.55000000000000004">
      <c r="A127" s="31"/>
      <c r="B127" s="32"/>
      <c r="C127" s="31"/>
      <c r="D127" s="38"/>
      <c r="E127" s="31"/>
      <c r="F127" s="31"/>
      <c r="G127" s="32"/>
      <c r="H127" s="32"/>
      <c r="I127" s="32"/>
      <c r="J127" s="32"/>
      <c r="K127" s="31"/>
      <c r="L127" s="31"/>
      <c r="M127" s="31"/>
      <c r="N127" s="31"/>
      <c r="O127" s="31"/>
      <c r="P127" s="1"/>
      <c r="Q127" s="20"/>
      <c r="R127" s="1"/>
      <c r="S127" s="20"/>
      <c r="T127" s="20"/>
      <c r="U127" s="1"/>
      <c r="V127" s="19"/>
      <c r="W127" s="19"/>
      <c r="X127" s="19"/>
      <c r="Y127" s="19"/>
      <c r="Z127" s="19"/>
      <c r="AA127" s="19"/>
      <c r="AB127" s="23"/>
      <c r="AC127" s="19"/>
      <c r="AD127" s="9" t="str">
        <f t="shared" si="45"/>
        <v>{"id": ""</v>
      </c>
      <c r="AE127" s="2" t="str">
        <f t="shared" si="55"/>
        <v/>
      </c>
      <c r="AF127" s="2" t="str">
        <f t="shared" si="56"/>
        <v/>
      </c>
      <c r="AG127" s="2" t="str">
        <f t="shared" si="57"/>
        <v/>
      </c>
      <c r="AH127" s="28" t="str">
        <f t="shared" si="37"/>
        <v/>
      </c>
      <c r="AI127" s="2" t="str">
        <f t="shared" si="46"/>
        <v/>
      </c>
      <c r="AJ127" s="2" t="str">
        <f t="shared" si="47"/>
        <v/>
      </c>
      <c r="AK127" s="2" t="str">
        <f t="shared" si="58"/>
        <v/>
      </c>
      <c r="AL127" s="2" t="str">
        <f t="shared" si="59"/>
        <v/>
      </c>
      <c r="AM127" s="2" t="str">
        <f t="shared" si="60"/>
        <v/>
      </c>
      <c r="AN127" s="2" t="str">
        <f t="shared" si="61"/>
        <v/>
      </c>
      <c r="AO127" s="2" t="str">
        <f t="shared" si="62"/>
        <v/>
      </c>
      <c r="AP127" s="2" t="str">
        <f t="shared" si="63"/>
        <v/>
      </c>
      <c r="AQ127" s="2" t="str">
        <f t="shared" si="48"/>
        <v/>
      </c>
      <c r="AR127" s="2" t="str">
        <f t="shared" si="49"/>
        <v/>
      </c>
      <c r="AS127" s="2" t="str">
        <f t="shared" si="64"/>
        <v/>
      </c>
      <c r="AT127" s="2" t="str">
        <f t="shared" si="50"/>
        <v/>
      </c>
      <c r="AU127" s="2" t="str">
        <f t="shared" si="54"/>
        <v/>
      </c>
      <c r="AV127" s="2" t="str">
        <f t="shared" si="65"/>
        <v/>
      </c>
      <c r="AW127" s="2" t="s">
        <v>9</v>
      </c>
      <c r="AX127" s="2" t="str">
        <f t="shared" si="51"/>
        <v>{"id": ""}</v>
      </c>
      <c r="AY127" s="10" t="str">
        <f t="shared" si="52"/>
        <v>"default_building","M1","M2","M3","M4","M5","M6","M7","M8","B1","B2","B3","B4","B5","B6","B7","B8","B9"</v>
      </c>
      <c r="AZ127"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27" s="5" t="s">
        <v>1</v>
      </c>
    </row>
    <row r="128" spans="1:53" ht="13.9" customHeight="1" x14ac:dyDescent="0.55000000000000004">
      <c r="A128" s="31"/>
      <c r="B128" s="32"/>
      <c r="C128" s="31"/>
      <c r="D128" s="38"/>
      <c r="E128" s="31"/>
      <c r="F128" s="31"/>
      <c r="G128" s="32"/>
      <c r="H128" s="32"/>
      <c r="I128" s="32"/>
      <c r="J128" s="32"/>
      <c r="K128" s="31"/>
      <c r="L128" s="31"/>
      <c r="M128" s="31"/>
      <c r="N128" s="31"/>
      <c r="O128" s="31"/>
      <c r="P128" s="1"/>
      <c r="Q128" s="20"/>
      <c r="R128" s="1"/>
      <c r="S128" s="20"/>
      <c r="T128" s="20"/>
      <c r="U128" s="1"/>
      <c r="V128" s="19"/>
      <c r="W128" s="19"/>
      <c r="X128" s="19"/>
      <c r="Y128" s="19"/>
      <c r="Z128" s="19"/>
      <c r="AA128" s="19"/>
      <c r="AB128" s="23"/>
      <c r="AC128" s="19"/>
      <c r="AD128" s="9" t="str">
        <f t="shared" si="45"/>
        <v>{"id": ""</v>
      </c>
      <c r="AE128" s="2" t="str">
        <f t="shared" si="55"/>
        <v/>
      </c>
      <c r="AF128" s="2" t="str">
        <f t="shared" si="56"/>
        <v/>
      </c>
      <c r="AG128" s="2" t="str">
        <f t="shared" si="57"/>
        <v/>
      </c>
      <c r="AH128" s="28" t="str">
        <f t="shared" si="37"/>
        <v/>
      </c>
      <c r="AI128" s="2" t="str">
        <f t="shared" si="46"/>
        <v/>
      </c>
      <c r="AJ128" s="2" t="str">
        <f t="shared" si="47"/>
        <v/>
      </c>
      <c r="AK128" s="2" t="str">
        <f t="shared" si="58"/>
        <v/>
      </c>
      <c r="AL128" s="2" t="str">
        <f t="shared" si="59"/>
        <v/>
      </c>
      <c r="AM128" s="2" t="str">
        <f t="shared" si="60"/>
        <v/>
      </c>
      <c r="AN128" s="2" t="str">
        <f t="shared" si="61"/>
        <v/>
      </c>
      <c r="AO128" s="2" t="str">
        <f t="shared" si="62"/>
        <v/>
      </c>
      <c r="AP128" s="2" t="str">
        <f t="shared" si="63"/>
        <v/>
      </c>
      <c r="AQ128" s="2" t="str">
        <f t="shared" si="48"/>
        <v/>
      </c>
      <c r="AR128" s="2" t="str">
        <f t="shared" si="49"/>
        <v/>
      </c>
      <c r="AS128" s="2" t="str">
        <f t="shared" si="64"/>
        <v/>
      </c>
      <c r="AT128" s="2" t="str">
        <f t="shared" si="50"/>
        <v/>
      </c>
      <c r="AU128" s="2" t="str">
        <f t="shared" si="54"/>
        <v/>
      </c>
      <c r="AV128" s="2" t="str">
        <f t="shared" si="65"/>
        <v/>
      </c>
      <c r="AW128" s="2" t="s">
        <v>9</v>
      </c>
      <c r="AX128" s="2" t="str">
        <f t="shared" si="51"/>
        <v>{"id": ""}</v>
      </c>
      <c r="AY128" s="10" t="str">
        <f t="shared" si="52"/>
        <v>"default_building","M1","M2","M3","M4","M5","M6","M7","M8","B1","B2","B3","B4","B5","B6","B7","B8","B9"</v>
      </c>
      <c r="AZ128"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28" s="5" t="s">
        <v>1</v>
      </c>
    </row>
    <row r="129" spans="1:53" ht="13.9" customHeight="1" x14ac:dyDescent="0.55000000000000004">
      <c r="A129" s="31"/>
      <c r="B129" s="32"/>
      <c r="C129" s="31"/>
      <c r="D129" s="38"/>
      <c r="E129" s="31"/>
      <c r="F129" s="31"/>
      <c r="G129" s="32"/>
      <c r="H129" s="32"/>
      <c r="I129" s="32"/>
      <c r="J129" s="32"/>
      <c r="K129" s="31"/>
      <c r="L129" s="31"/>
      <c r="M129" s="31"/>
      <c r="N129" s="31"/>
      <c r="O129" s="31"/>
      <c r="P129" s="1"/>
      <c r="Q129" s="20"/>
      <c r="R129" s="1"/>
      <c r="S129" s="20"/>
      <c r="T129" s="20"/>
      <c r="U129" s="1"/>
      <c r="V129" s="19"/>
      <c r="W129" s="19"/>
      <c r="X129" s="19"/>
      <c r="Y129" s="19"/>
      <c r="Z129" s="19"/>
      <c r="AA129" s="19"/>
      <c r="AB129" s="23"/>
      <c r="AC129" s="19"/>
      <c r="AD129" s="9" t="str">
        <f t="shared" si="45"/>
        <v>{"id": ""</v>
      </c>
      <c r="AE129" s="2" t="str">
        <f t="shared" si="55"/>
        <v/>
      </c>
      <c r="AF129" s="2" t="str">
        <f t="shared" si="56"/>
        <v/>
      </c>
      <c r="AG129" s="2" t="str">
        <f t="shared" si="57"/>
        <v/>
      </c>
      <c r="AH129" s="28" t="str">
        <f t="shared" si="37"/>
        <v/>
      </c>
      <c r="AI129" s="2" t="str">
        <f t="shared" si="46"/>
        <v/>
      </c>
      <c r="AJ129" s="2" t="str">
        <f t="shared" si="47"/>
        <v/>
      </c>
      <c r="AK129" s="2" t="str">
        <f t="shared" si="58"/>
        <v/>
      </c>
      <c r="AL129" s="2" t="str">
        <f t="shared" si="59"/>
        <v/>
      </c>
      <c r="AM129" s="2" t="str">
        <f t="shared" si="60"/>
        <v/>
      </c>
      <c r="AN129" s="2" t="str">
        <f t="shared" si="61"/>
        <v/>
      </c>
      <c r="AO129" s="2" t="str">
        <f t="shared" si="62"/>
        <v/>
      </c>
      <c r="AP129" s="2" t="str">
        <f t="shared" si="63"/>
        <v/>
      </c>
      <c r="AQ129" s="2" t="str">
        <f t="shared" si="48"/>
        <v/>
      </c>
      <c r="AR129" s="2" t="str">
        <f t="shared" si="49"/>
        <v/>
      </c>
      <c r="AS129" s="2" t="str">
        <f t="shared" si="64"/>
        <v/>
      </c>
      <c r="AT129" s="2" t="str">
        <f t="shared" si="50"/>
        <v/>
      </c>
      <c r="AU129" s="2" t="str">
        <f t="shared" si="54"/>
        <v/>
      </c>
      <c r="AV129" s="2" t="str">
        <f t="shared" si="65"/>
        <v/>
      </c>
      <c r="AW129" s="2" t="s">
        <v>9</v>
      </c>
      <c r="AX129" s="2" t="str">
        <f t="shared" si="51"/>
        <v>{"id": ""}</v>
      </c>
      <c r="AY129" s="10" t="str">
        <f t="shared" si="52"/>
        <v>"default_building","M1","M2","M3","M4","M5","M6","M7","M8","B1","B2","B3","B4","B5","B6","B7","B8","B9"</v>
      </c>
      <c r="AZ129"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29" s="5" t="s">
        <v>1</v>
      </c>
    </row>
    <row r="130" spans="1:53" ht="13.9" customHeight="1" x14ac:dyDescent="0.55000000000000004">
      <c r="A130" s="31"/>
      <c r="B130" s="32"/>
      <c r="C130" s="31"/>
      <c r="D130" s="38"/>
      <c r="E130" s="31"/>
      <c r="F130" s="31"/>
      <c r="G130" s="32"/>
      <c r="H130" s="32"/>
      <c r="I130" s="32"/>
      <c r="J130" s="32"/>
      <c r="K130" s="31"/>
      <c r="L130" s="31"/>
      <c r="M130" s="31"/>
      <c r="N130" s="31"/>
      <c r="O130" s="31"/>
      <c r="P130" s="1"/>
      <c r="Q130" s="20"/>
      <c r="R130" s="1"/>
      <c r="S130" s="20"/>
      <c r="T130" s="20"/>
      <c r="U130" s="1"/>
      <c r="V130" s="19"/>
      <c r="W130" s="19"/>
      <c r="X130" s="19"/>
      <c r="Y130" s="19"/>
      <c r="Z130" s="19"/>
      <c r="AA130" s="19"/>
      <c r="AB130" s="23"/>
      <c r="AC130" s="19"/>
      <c r="AD130" s="9" t="str">
        <f t="shared" si="45"/>
        <v>{"id": ""</v>
      </c>
      <c r="AE130" s="2" t="str">
        <f t="shared" si="55"/>
        <v/>
      </c>
      <c r="AF130" s="2" t="str">
        <f t="shared" si="56"/>
        <v/>
      </c>
      <c r="AG130" s="2" t="str">
        <f t="shared" si="57"/>
        <v/>
      </c>
      <c r="AH130" s="28" t="str">
        <f t="shared" si="37"/>
        <v/>
      </c>
      <c r="AI130" s="2" t="str">
        <f t="shared" si="46"/>
        <v/>
      </c>
      <c r="AJ130" s="2" t="str">
        <f t="shared" si="47"/>
        <v/>
      </c>
      <c r="AK130" s="2" t="str">
        <f t="shared" si="58"/>
        <v/>
      </c>
      <c r="AL130" s="2" t="str">
        <f t="shared" si="59"/>
        <v/>
      </c>
      <c r="AM130" s="2" t="str">
        <f t="shared" si="60"/>
        <v/>
      </c>
      <c r="AN130" s="2" t="str">
        <f t="shared" si="61"/>
        <v/>
      </c>
      <c r="AO130" s="2" t="str">
        <f t="shared" si="62"/>
        <v/>
      </c>
      <c r="AP130" s="2" t="str">
        <f t="shared" si="63"/>
        <v/>
      </c>
      <c r="AQ130" s="2" t="str">
        <f t="shared" si="48"/>
        <v/>
      </c>
      <c r="AR130" s="2" t="str">
        <f t="shared" si="49"/>
        <v/>
      </c>
      <c r="AS130" s="2" t="str">
        <f t="shared" si="64"/>
        <v/>
      </c>
      <c r="AT130" s="2" t="str">
        <f t="shared" si="50"/>
        <v/>
      </c>
      <c r="AU130" s="2" t="str">
        <f t="shared" si="54"/>
        <v/>
      </c>
      <c r="AV130" s="2" t="str">
        <f t="shared" si="65"/>
        <v/>
      </c>
      <c r="AW130" s="2" t="s">
        <v>9</v>
      </c>
      <c r="AX130" s="2" t="str">
        <f t="shared" si="51"/>
        <v>{"id": ""}</v>
      </c>
      <c r="AY130" s="10" t="str">
        <f t="shared" si="52"/>
        <v>"default_building","M1","M2","M3","M4","M5","M6","M7","M8","B1","B2","B3","B4","B5","B6","B7","B8","B9"</v>
      </c>
      <c r="AZ130"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30" s="5" t="s">
        <v>1</v>
      </c>
    </row>
    <row r="131" spans="1:53" ht="13.9" customHeight="1" x14ac:dyDescent="0.55000000000000004">
      <c r="A131" s="31"/>
      <c r="B131" s="32"/>
      <c r="C131" s="31"/>
      <c r="D131" s="38"/>
      <c r="E131" s="31"/>
      <c r="F131" s="31"/>
      <c r="G131" s="32"/>
      <c r="H131" s="32"/>
      <c r="I131" s="32"/>
      <c r="J131" s="32"/>
      <c r="K131" s="31"/>
      <c r="L131" s="31"/>
      <c r="M131" s="31"/>
      <c r="N131" s="31"/>
      <c r="O131" s="31"/>
      <c r="P131" s="1"/>
      <c r="Q131" s="20"/>
      <c r="R131" s="1"/>
      <c r="S131" s="20"/>
      <c r="T131" s="20"/>
      <c r="U131" s="1"/>
      <c r="V131" s="19"/>
      <c r="W131" s="19"/>
      <c r="X131" s="19"/>
      <c r="Y131" s="19"/>
      <c r="Z131" s="19"/>
      <c r="AA131" s="19"/>
      <c r="AB131" s="23"/>
      <c r="AC131" s="19"/>
      <c r="AD131" s="9" t="str">
        <f t="shared" si="45"/>
        <v>{"id": ""</v>
      </c>
      <c r="AE131" s="2" t="str">
        <f t="shared" ref="AE131:AE162" si="66">IF(C131&lt;&gt;"",CONCATENATE(", """,C$2,""": """,C131,""""),"")</f>
        <v/>
      </c>
      <c r="AF131" s="2" t="str">
        <f t="shared" ref="AF131:AF162" si="67">IF(D131&lt;&gt;"",CONCATENATE(", """,D$2,""": """,D131,""""),"")</f>
        <v/>
      </c>
      <c r="AG131" s="2" t="str">
        <f t="shared" ref="AG131:AG162" si="68">IF(E131&lt;&gt;"",CONCATENATE(", """,E$2,""": """,E131,""""),"")</f>
        <v/>
      </c>
      <c r="AH131" s="28" t="str">
        <f t="shared" ref="AH131:AH194" si="69">IF(F131&lt;&gt;"",CONCATENATE(", ""representations"": [{""file"": """,F131,""", ""unit"": ",G131,"}]"),"")</f>
        <v/>
      </c>
      <c r="AI131" s="2" t="str">
        <f t="shared" si="46"/>
        <v/>
      </c>
      <c r="AJ131" s="2" t="str">
        <f t="shared" si="47"/>
        <v/>
      </c>
      <c r="AK131" s="2" t="str">
        <f t="shared" ref="AK131:AK162" si="70">IF(N131&lt;&gt;"",CONCATENATE(", """,N$2,""": """,N131,""""),"")</f>
        <v/>
      </c>
      <c r="AL131" s="2" t="str">
        <f t="shared" ref="AL131:AL162" si="71">IF(O131&lt;&gt;"",CONCATENATE(", """,O$2,""": """,O131,""""),"")</f>
        <v/>
      </c>
      <c r="AM131" s="2" t="str">
        <f t="shared" ref="AM131:AM162" si="72">IF(P131&lt;&gt;"",CONCATENATE(", """,P$2,""": [""",P131,"""]"),"")</f>
        <v/>
      </c>
      <c r="AN131" s="2" t="str">
        <f t="shared" ref="AN131:AN162" si="73">IF(Q131&lt;&gt;"",CONCATENATE(", """,Q$2,""": [""",Q131,"""]"),"")</f>
        <v/>
      </c>
      <c r="AO131" s="2" t="str">
        <f t="shared" ref="AO131:AO162" si="74">IF(R131&lt;&gt;"",CONCATENATE(", """,R$2,""": [""",R131,"""]"),"")</f>
        <v/>
      </c>
      <c r="AP131" s="2" t="str">
        <f t="shared" ref="AP131:AP162" si="75">IF(S131&lt;&gt;"",CONCATENATE(", """,S$2,""": ",S131),"")</f>
        <v/>
      </c>
      <c r="AQ131" s="2" t="str">
        <f t="shared" si="48"/>
        <v/>
      </c>
      <c r="AR131" s="2" t="str">
        <f t="shared" si="49"/>
        <v/>
      </c>
      <c r="AS131" s="2" t="str">
        <f t="shared" ref="AS131:AS162" si="76">IF(Y131&lt;&gt;"",CONCATENATE(", """,Y$2,""": ",Y131),"")</f>
        <v/>
      </c>
      <c r="AT131" s="2" t="str">
        <f t="shared" si="50"/>
        <v/>
      </c>
      <c r="AU131" s="2" t="str">
        <f t="shared" si="54"/>
        <v/>
      </c>
      <c r="AV131" s="2" t="str">
        <f t="shared" si="65"/>
        <v/>
      </c>
      <c r="AW131" s="2" t="s">
        <v>9</v>
      </c>
      <c r="AX131" s="2" t="str">
        <f t="shared" si="51"/>
        <v>{"id": ""}</v>
      </c>
      <c r="AY131" s="10" t="str">
        <f t="shared" si="52"/>
        <v>"default_building","M1","M2","M3","M4","M5","M6","M7","M8","B1","B2","B3","B4","B5","B6","B7","B8","B9"</v>
      </c>
      <c r="AZ131" s="4" t="str">
        <f t="shared" si="53"/>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31" s="5" t="s">
        <v>1</v>
      </c>
    </row>
    <row r="132" spans="1:53" ht="13.9" customHeight="1" x14ac:dyDescent="0.55000000000000004">
      <c r="A132" s="31"/>
      <c r="B132" s="32"/>
      <c r="C132" s="31"/>
      <c r="D132" s="38"/>
      <c r="E132" s="31"/>
      <c r="F132" s="31"/>
      <c r="G132" s="32"/>
      <c r="H132" s="32"/>
      <c r="I132" s="32"/>
      <c r="J132" s="32"/>
      <c r="K132" s="31"/>
      <c r="L132" s="31"/>
      <c r="M132" s="31"/>
      <c r="N132" s="31"/>
      <c r="O132" s="31"/>
      <c r="P132" s="1"/>
      <c r="Q132" s="20"/>
      <c r="R132" s="1"/>
      <c r="S132" s="20"/>
      <c r="T132" s="20"/>
      <c r="U132" s="1"/>
      <c r="V132" s="19"/>
      <c r="W132" s="19"/>
      <c r="X132" s="19"/>
      <c r="Y132" s="19"/>
      <c r="Z132" s="19"/>
      <c r="AA132" s="19"/>
      <c r="AB132" s="23"/>
      <c r="AC132" s="19"/>
      <c r="AD132" s="9" t="str">
        <f t="shared" ref="AD132:AD195" si="77">CONCATENATE("{""",A$2,""": """,A132,"""")</f>
        <v>{"id": ""</v>
      </c>
      <c r="AE132" s="2" t="str">
        <f t="shared" si="66"/>
        <v/>
      </c>
      <c r="AF132" s="2" t="str">
        <f t="shared" si="67"/>
        <v/>
      </c>
      <c r="AG132" s="2" t="str">
        <f t="shared" si="68"/>
        <v/>
      </c>
      <c r="AH132" s="28" t="str">
        <f t="shared" si="69"/>
        <v/>
      </c>
      <c r="AI132" s="2" t="str">
        <f t="shared" ref="AI132:AI195" si="78">IF(H132&lt;&gt;"",CONCATENATE(", """,H$2,""": [",H132,",",I132,",",J132,"]"),"")</f>
        <v/>
      </c>
      <c r="AJ132" s="2" t="str">
        <f t="shared" ref="AJ132:AJ195" si="79">IF(K132&lt;&gt;"",CONCATENATE(", """,K$2,""": [",K132,",",L132,",",M132,"]"),"")</f>
        <v/>
      </c>
      <c r="AK132" s="2" t="str">
        <f t="shared" si="70"/>
        <v/>
      </c>
      <c r="AL132" s="2" t="str">
        <f t="shared" si="71"/>
        <v/>
      </c>
      <c r="AM132" s="2" t="str">
        <f t="shared" si="72"/>
        <v/>
      </c>
      <c r="AN132" s="2" t="str">
        <f t="shared" si="73"/>
        <v/>
      </c>
      <c r="AO132" s="2" t="str">
        <f t="shared" si="74"/>
        <v/>
      </c>
      <c r="AP132" s="2" t="str">
        <f t="shared" si="75"/>
        <v/>
      </c>
      <c r="AQ132" s="2" t="str">
        <f t="shared" ref="AQ132:AQ195" si="80">IF(T132&lt;&gt;"",CONCATENATE(", """,T$2,""": {",T132,"}"),"")</f>
        <v/>
      </c>
      <c r="AR132" s="2" t="str">
        <f t="shared" ref="AR132:AR195" si="81">IF(U132&lt;&gt;"",CONCATENATE(", ""failureModes"":  [{""TTF"": """,U132,"(",V132,")"",""TTR"": """,W132,"(",X132,")""}]"),"")</f>
        <v/>
      </c>
      <c r="AS132" s="2" t="str">
        <f t="shared" si="76"/>
        <v/>
      </c>
      <c r="AT132" s="2" t="str">
        <f t="shared" ref="AT132:AT195" si="82">IF(Z132&lt;&gt;"",CONCATENATE(", """,Z$2,""": [",Z132,"]"),"")</f>
        <v/>
      </c>
      <c r="AU132" s="2" t="str">
        <f t="shared" si="54"/>
        <v/>
      </c>
      <c r="AV132" s="2" t="str">
        <f t="shared" si="65"/>
        <v/>
      </c>
      <c r="AW132" s="2" t="s">
        <v>9</v>
      </c>
      <c r="AX132" s="2" t="str">
        <f t="shared" ref="AX132:AX195" si="83">CONCATENATE(AD132,AE132,AF132,AG132,AH132,AI132,AJ132,AK132,AL132,AM132,AN132,AO132,AP132,AQ132,AR132,AS132,AT132,AU132,AV132,AW132)</f>
        <v>{"id": ""}</v>
      </c>
      <c r="AY132" s="10" t="str">
        <f t="shared" ref="AY132:AY195" si="84">IF(B132=1,CONCATENATE(IF(AY131&lt;&gt;"",CONCATENATE(AY131,","),""),"""",A132,""""),AY131)</f>
        <v>"default_building","M1","M2","M3","M4","M5","M6","M7","M8","B1","B2","B3","B4","B5","B6","B7","B8","B9"</v>
      </c>
      <c r="AZ132" s="4" t="str">
        <f t="shared" ref="AZ132:AZ195" si="85">IF(A132&lt;&gt;"",CONCATENATE(IF(AZ131&lt;&gt;"",CONCATENATE(AZ131,","),""),AX132),AZ131)</f>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32" s="5" t="s">
        <v>1</v>
      </c>
    </row>
    <row r="133" spans="1:53" ht="13.9" customHeight="1" x14ac:dyDescent="0.55000000000000004">
      <c r="A133" s="31"/>
      <c r="B133" s="32"/>
      <c r="C133" s="31"/>
      <c r="D133" s="38"/>
      <c r="E133" s="31"/>
      <c r="F133" s="31"/>
      <c r="G133" s="32"/>
      <c r="H133" s="32"/>
      <c r="I133" s="32"/>
      <c r="J133" s="32"/>
      <c r="K133" s="31"/>
      <c r="L133" s="31"/>
      <c r="M133" s="31"/>
      <c r="N133" s="31"/>
      <c r="O133" s="31"/>
      <c r="P133" s="1"/>
      <c r="Q133" s="20"/>
      <c r="R133" s="1"/>
      <c r="S133" s="20"/>
      <c r="T133" s="20"/>
      <c r="U133" s="1"/>
      <c r="V133" s="19"/>
      <c r="W133" s="19"/>
      <c r="X133" s="19"/>
      <c r="Y133" s="19"/>
      <c r="Z133" s="19"/>
      <c r="AA133" s="19"/>
      <c r="AB133" s="23"/>
      <c r="AC133" s="19"/>
      <c r="AD133" s="9" t="str">
        <f t="shared" si="77"/>
        <v>{"id": ""</v>
      </c>
      <c r="AE133" s="2" t="str">
        <f t="shared" si="66"/>
        <v/>
      </c>
      <c r="AF133" s="2" t="str">
        <f t="shared" si="67"/>
        <v/>
      </c>
      <c r="AG133" s="2" t="str">
        <f t="shared" si="68"/>
        <v/>
      </c>
      <c r="AH133" s="28" t="str">
        <f t="shared" si="69"/>
        <v/>
      </c>
      <c r="AI133" s="2" t="str">
        <f t="shared" si="78"/>
        <v/>
      </c>
      <c r="AJ133" s="2" t="str">
        <f t="shared" si="79"/>
        <v/>
      </c>
      <c r="AK133" s="2" t="str">
        <f t="shared" si="70"/>
        <v/>
      </c>
      <c r="AL133" s="2" t="str">
        <f t="shared" si="71"/>
        <v/>
      </c>
      <c r="AM133" s="2" t="str">
        <f t="shared" si="72"/>
        <v/>
      </c>
      <c r="AN133" s="2" t="str">
        <f t="shared" si="73"/>
        <v/>
      </c>
      <c r="AO133" s="2" t="str">
        <f t="shared" si="74"/>
        <v/>
      </c>
      <c r="AP133" s="2" t="str">
        <f t="shared" si="75"/>
        <v/>
      </c>
      <c r="AQ133" s="2" t="str">
        <f t="shared" si="80"/>
        <v/>
      </c>
      <c r="AR133" s="2" t="str">
        <f t="shared" si="81"/>
        <v/>
      </c>
      <c r="AS133" s="2" t="str">
        <f t="shared" si="76"/>
        <v/>
      </c>
      <c r="AT133" s="2" t="str">
        <f t="shared" si="82"/>
        <v/>
      </c>
      <c r="AU133" s="2" t="str">
        <f t="shared" si="54"/>
        <v/>
      </c>
      <c r="AV133" s="2" t="str">
        <f t="shared" si="65"/>
        <v/>
      </c>
      <c r="AW133" s="2" t="s">
        <v>9</v>
      </c>
      <c r="AX133" s="2" t="str">
        <f t="shared" si="83"/>
        <v>{"id": ""}</v>
      </c>
      <c r="AY133" s="10" t="str">
        <f t="shared" si="84"/>
        <v>"default_building","M1","M2","M3","M4","M5","M6","M7","M8","B1","B2","B3","B4","B5","B6","B7","B8","B9"</v>
      </c>
      <c r="AZ133"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33" s="5" t="s">
        <v>1</v>
      </c>
    </row>
    <row r="134" spans="1:53" ht="13.9" customHeight="1" x14ac:dyDescent="0.55000000000000004">
      <c r="A134" s="31"/>
      <c r="B134" s="32"/>
      <c r="C134" s="31"/>
      <c r="D134" s="38"/>
      <c r="E134" s="31"/>
      <c r="F134" s="31"/>
      <c r="G134" s="32"/>
      <c r="H134" s="32"/>
      <c r="I134" s="32"/>
      <c r="J134" s="32"/>
      <c r="K134" s="31"/>
      <c r="L134" s="31"/>
      <c r="M134" s="31"/>
      <c r="N134" s="31"/>
      <c r="O134" s="31"/>
      <c r="P134" s="1"/>
      <c r="Q134" s="20"/>
      <c r="R134" s="1"/>
      <c r="S134" s="20"/>
      <c r="T134" s="20"/>
      <c r="U134" s="1"/>
      <c r="V134" s="19"/>
      <c r="W134" s="19"/>
      <c r="X134" s="19"/>
      <c r="Y134" s="19"/>
      <c r="Z134" s="19"/>
      <c r="AA134" s="19"/>
      <c r="AB134" s="23"/>
      <c r="AC134" s="19"/>
      <c r="AD134" s="9" t="str">
        <f t="shared" si="77"/>
        <v>{"id": ""</v>
      </c>
      <c r="AE134" s="2" t="str">
        <f t="shared" si="66"/>
        <v/>
      </c>
      <c r="AF134" s="2" t="str">
        <f t="shared" si="67"/>
        <v/>
      </c>
      <c r="AG134" s="2" t="str">
        <f t="shared" si="68"/>
        <v/>
      </c>
      <c r="AH134" s="28" t="str">
        <f t="shared" si="69"/>
        <v/>
      </c>
      <c r="AI134" s="2" t="str">
        <f t="shared" si="78"/>
        <v/>
      </c>
      <c r="AJ134" s="2" t="str">
        <f t="shared" si="79"/>
        <v/>
      </c>
      <c r="AK134" s="2" t="str">
        <f t="shared" si="70"/>
        <v/>
      </c>
      <c r="AL134" s="2" t="str">
        <f t="shared" si="71"/>
        <v/>
      </c>
      <c r="AM134" s="2" t="str">
        <f t="shared" si="72"/>
        <v/>
      </c>
      <c r="AN134" s="2" t="str">
        <f t="shared" si="73"/>
        <v/>
      </c>
      <c r="AO134" s="2" t="str">
        <f t="shared" si="74"/>
        <v/>
      </c>
      <c r="AP134" s="2" t="str">
        <f t="shared" si="75"/>
        <v/>
      </c>
      <c r="AQ134" s="2" t="str">
        <f t="shared" si="80"/>
        <v/>
      </c>
      <c r="AR134" s="2" t="str">
        <f t="shared" si="81"/>
        <v/>
      </c>
      <c r="AS134" s="2" t="str">
        <f t="shared" si="76"/>
        <v/>
      </c>
      <c r="AT134" s="2" t="str">
        <f t="shared" si="82"/>
        <v/>
      </c>
      <c r="AU134" s="2" t="str">
        <f t="shared" si="54"/>
        <v/>
      </c>
      <c r="AV134" s="2" t="str">
        <f t="shared" si="65"/>
        <v/>
      </c>
      <c r="AW134" s="2" t="s">
        <v>9</v>
      </c>
      <c r="AX134" s="2" t="str">
        <f t="shared" si="83"/>
        <v>{"id": ""}</v>
      </c>
      <c r="AY134" s="10" t="str">
        <f t="shared" si="84"/>
        <v>"default_building","M1","M2","M3","M4","M5","M6","M7","M8","B1","B2","B3","B4","B5","B6","B7","B8","B9"</v>
      </c>
      <c r="AZ134"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34" s="5" t="s">
        <v>1</v>
      </c>
    </row>
    <row r="135" spans="1:53" ht="13.9" customHeight="1" x14ac:dyDescent="0.55000000000000004">
      <c r="A135" s="31"/>
      <c r="B135" s="32"/>
      <c r="C135" s="31"/>
      <c r="D135" s="38"/>
      <c r="E135" s="31"/>
      <c r="F135" s="31"/>
      <c r="G135" s="32"/>
      <c r="H135" s="32"/>
      <c r="I135" s="32"/>
      <c r="J135" s="32"/>
      <c r="K135" s="31"/>
      <c r="L135" s="31"/>
      <c r="M135" s="31"/>
      <c r="N135" s="31"/>
      <c r="O135" s="31"/>
      <c r="P135" s="1"/>
      <c r="Q135" s="20"/>
      <c r="R135" s="1"/>
      <c r="S135" s="20"/>
      <c r="T135" s="20"/>
      <c r="U135" s="1"/>
      <c r="V135" s="19"/>
      <c r="W135" s="19"/>
      <c r="X135" s="19"/>
      <c r="Y135" s="19"/>
      <c r="Z135" s="19"/>
      <c r="AA135" s="19"/>
      <c r="AB135" s="23"/>
      <c r="AC135" s="19"/>
      <c r="AD135" s="9" t="str">
        <f t="shared" si="77"/>
        <v>{"id": ""</v>
      </c>
      <c r="AE135" s="2" t="str">
        <f t="shared" si="66"/>
        <v/>
      </c>
      <c r="AF135" s="2" t="str">
        <f t="shared" si="67"/>
        <v/>
      </c>
      <c r="AG135" s="2" t="str">
        <f t="shared" si="68"/>
        <v/>
      </c>
      <c r="AH135" s="28" t="str">
        <f t="shared" si="69"/>
        <v/>
      </c>
      <c r="AI135" s="2" t="str">
        <f t="shared" si="78"/>
        <v/>
      </c>
      <c r="AJ135" s="2" t="str">
        <f t="shared" si="79"/>
        <v/>
      </c>
      <c r="AK135" s="2" t="str">
        <f t="shared" si="70"/>
        <v/>
      </c>
      <c r="AL135" s="2" t="str">
        <f t="shared" si="71"/>
        <v/>
      </c>
      <c r="AM135" s="2" t="str">
        <f t="shared" si="72"/>
        <v/>
      </c>
      <c r="AN135" s="2" t="str">
        <f t="shared" si="73"/>
        <v/>
      </c>
      <c r="AO135" s="2" t="str">
        <f t="shared" si="74"/>
        <v/>
      </c>
      <c r="AP135" s="2" t="str">
        <f t="shared" si="75"/>
        <v/>
      </c>
      <c r="AQ135" s="2" t="str">
        <f t="shared" si="80"/>
        <v/>
      </c>
      <c r="AR135" s="2" t="str">
        <f t="shared" si="81"/>
        <v/>
      </c>
      <c r="AS135" s="2" t="str">
        <f t="shared" si="76"/>
        <v/>
      </c>
      <c r="AT135" s="2" t="str">
        <f t="shared" si="82"/>
        <v/>
      </c>
      <c r="AU135" s="2" t="str">
        <f t="shared" si="54"/>
        <v/>
      </c>
      <c r="AV135" s="2" t="str">
        <f t="shared" si="65"/>
        <v/>
      </c>
      <c r="AW135" s="2" t="s">
        <v>9</v>
      </c>
      <c r="AX135" s="2" t="str">
        <f t="shared" si="83"/>
        <v>{"id": ""}</v>
      </c>
      <c r="AY135" s="10" t="str">
        <f t="shared" si="84"/>
        <v>"default_building","M1","M2","M3","M4","M5","M6","M7","M8","B1","B2","B3","B4","B5","B6","B7","B8","B9"</v>
      </c>
      <c r="AZ135"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35" s="5" t="s">
        <v>1</v>
      </c>
    </row>
    <row r="136" spans="1:53" ht="13.9" customHeight="1" x14ac:dyDescent="0.55000000000000004">
      <c r="A136" s="31"/>
      <c r="B136" s="32"/>
      <c r="C136" s="31"/>
      <c r="D136" s="38"/>
      <c r="E136" s="31"/>
      <c r="F136" s="31"/>
      <c r="G136" s="32"/>
      <c r="H136" s="32"/>
      <c r="I136" s="32"/>
      <c r="J136" s="32"/>
      <c r="K136" s="31"/>
      <c r="L136" s="31"/>
      <c r="M136" s="31"/>
      <c r="N136" s="31"/>
      <c r="O136" s="31"/>
      <c r="P136" s="1"/>
      <c r="Q136" s="20"/>
      <c r="R136" s="1"/>
      <c r="S136" s="20"/>
      <c r="T136" s="20"/>
      <c r="U136" s="1"/>
      <c r="V136" s="19"/>
      <c r="W136" s="19"/>
      <c r="X136" s="19"/>
      <c r="Y136" s="19"/>
      <c r="Z136" s="19"/>
      <c r="AA136" s="19"/>
      <c r="AB136" s="23"/>
      <c r="AC136" s="19"/>
      <c r="AD136" s="9" t="str">
        <f t="shared" si="77"/>
        <v>{"id": ""</v>
      </c>
      <c r="AE136" s="2" t="str">
        <f t="shared" si="66"/>
        <v/>
      </c>
      <c r="AF136" s="2" t="str">
        <f t="shared" si="67"/>
        <v/>
      </c>
      <c r="AG136" s="2" t="str">
        <f t="shared" si="68"/>
        <v/>
      </c>
      <c r="AH136" s="28" t="str">
        <f t="shared" si="69"/>
        <v/>
      </c>
      <c r="AI136" s="2" t="str">
        <f t="shared" si="78"/>
        <v/>
      </c>
      <c r="AJ136" s="2" t="str">
        <f t="shared" si="79"/>
        <v/>
      </c>
      <c r="AK136" s="2" t="str">
        <f t="shared" si="70"/>
        <v/>
      </c>
      <c r="AL136" s="2" t="str">
        <f t="shared" si="71"/>
        <v/>
      </c>
      <c r="AM136" s="2" t="str">
        <f t="shared" si="72"/>
        <v/>
      </c>
      <c r="AN136" s="2" t="str">
        <f t="shared" si="73"/>
        <v/>
      </c>
      <c r="AO136" s="2" t="str">
        <f t="shared" si="74"/>
        <v/>
      </c>
      <c r="AP136" s="2" t="str">
        <f t="shared" si="75"/>
        <v/>
      </c>
      <c r="AQ136" s="2" t="str">
        <f t="shared" si="80"/>
        <v/>
      </c>
      <c r="AR136" s="2" t="str">
        <f t="shared" si="81"/>
        <v/>
      </c>
      <c r="AS136" s="2" t="str">
        <f t="shared" si="76"/>
        <v/>
      </c>
      <c r="AT136" s="2" t="str">
        <f t="shared" si="82"/>
        <v/>
      </c>
      <c r="AU136" s="2" t="str">
        <f t="shared" si="54"/>
        <v/>
      </c>
      <c r="AV136" s="2" t="str">
        <f t="shared" si="65"/>
        <v/>
      </c>
      <c r="AW136" s="2" t="s">
        <v>9</v>
      </c>
      <c r="AX136" s="2" t="str">
        <f t="shared" si="83"/>
        <v>{"id": ""}</v>
      </c>
      <c r="AY136" s="10" t="str">
        <f t="shared" si="84"/>
        <v>"default_building","M1","M2","M3","M4","M5","M6","M7","M8","B1","B2","B3","B4","B5","B6","B7","B8","B9"</v>
      </c>
      <c r="AZ136"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36" s="5" t="s">
        <v>1</v>
      </c>
    </row>
    <row r="137" spans="1:53" ht="13.9" customHeight="1" x14ac:dyDescent="0.55000000000000004">
      <c r="A137" s="31"/>
      <c r="B137" s="32"/>
      <c r="C137" s="31"/>
      <c r="D137" s="38"/>
      <c r="E137" s="31"/>
      <c r="F137" s="31"/>
      <c r="G137" s="32"/>
      <c r="H137" s="32"/>
      <c r="I137" s="32"/>
      <c r="J137" s="32"/>
      <c r="K137" s="31"/>
      <c r="L137" s="31"/>
      <c r="M137" s="31"/>
      <c r="N137" s="31"/>
      <c r="O137" s="31"/>
      <c r="P137" s="1"/>
      <c r="Q137" s="20"/>
      <c r="R137" s="1"/>
      <c r="S137" s="20"/>
      <c r="T137" s="20"/>
      <c r="U137" s="1"/>
      <c r="V137" s="19"/>
      <c r="W137" s="19"/>
      <c r="X137" s="19"/>
      <c r="Y137" s="19"/>
      <c r="Z137" s="19"/>
      <c r="AA137" s="19"/>
      <c r="AB137" s="23"/>
      <c r="AC137" s="19"/>
      <c r="AD137" s="9" t="str">
        <f t="shared" si="77"/>
        <v>{"id": ""</v>
      </c>
      <c r="AE137" s="2" t="str">
        <f t="shared" si="66"/>
        <v/>
      </c>
      <c r="AF137" s="2" t="str">
        <f t="shared" si="67"/>
        <v/>
      </c>
      <c r="AG137" s="2" t="str">
        <f t="shared" si="68"/>
        <v/>
      </c>
      <c r="AH137" s="28" t="str">
        <f t="shared" si="69"/>
        <v/>
      </c>
      <c r="AI137" s="2" t="str">
        <f t="shared" si="78"/>
        <v/>
      </c>
      <c r="AJ137" s="2" t="str">
        <f t="shared" si="79"/>
        <v/>
      </c>
      <c r="AK137" s="2" t="str">
        <f t="shared" si="70"/>
        <v/>
      </c>
      <c r="AL137" s="2" t="str">
        <f t="shared" si="71"/>
        <v/>
      </c>
      <c r="AM137" s="2" t="str">
        <f t="shared" si="72"/>
        <v/>
      </c>
      <c r="AN137" s="2" t="str">
        <f t="shared" si="73"/>
        <v/>
      </c>
      <c r="AO137" s="2" t="str">
        <f t="shared" si="74"/>
        <v/>
      </c>
      <c r="AP137" s="2" t="str">
        <f t="shared" si="75"/>
        <v/>
      </c>
      <c r="AQ137" s="2" t="str">
        <f t="shared" si="80"/>
        <v/>
      </c>
      <c r="AR137" s="2" t="str">
        <f t="shared" si="81"/>
        <v/>
      </c>
      <c r="AS137" s="2" t="str">
        <f t="shared" si="76"/>
        <v/>
      </c>
      <c r="AT137" s="2" t="str">
        <f t="shared" si="82"/>
        <v/>
      </c>
      <c r="AU137" s="2" t="str">
        <f t="shared" si="54"/>
        <v/>
      </c>
      <c r="AV137" s="2" t="str">
        <f t="shared" si="65"/>
        <v/>
      </c>
      <c r="AW137" s="2" t="s">
        <v>9</v>
      </c>
      <c r="AX137" s="2" t="str">
        <f t="shared" si="83"/>
        <v>{"id": ""}</v>
      </c>
      <c r="AY137" s="10" t="str">
        <f t="shared" si="84"/>
        <v>"default_building","M1","M2","M3","M4","M5","M6","M7","M8","B1","B2","B3","B4","B5","B6","B7","B8","B9"</v>
      </c>
      <c r="AZ137"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37" s="5" t="s">
        <v>1</v>
      </c>
    </row>
    <row r="138" spans="1:53" ht="13.9" customHeight="1" x14ac:dyDescent="0.55000000000000004">
      <c r="A138" s="31"/>
      <c r="B138" s="32"/>
      <c r="C138" s="31"/>
      <c r="D138" s="38"/>
      <c r="E138" s="31"/>
      <c r="F138" s="31"/>
      <c r="G138" s="32"/>
      <c r="H138" s="32"/>
      <c r="I138" s="32"/>
      <c r="J138" s="32"/>
      <c r="K138" s="31"/>
      <c r="L138" s="31"/>
      <c r="M138" s="31"/>
      <c r="N138" s="31"/>
      <c r="O138" s="31"/>
      <c r="P138" s="1"/>
      <c r="Q138" s="20"/>
      <c r="R138" s="1"/>
      <c r="S138" s="20"/>
      <c r="T138" s="20"/>
      <c r="U138" s="1"/>
      <c r="V138" s="19"/>
      <c r="W138" s="19"/>
      <c r="X138" s="19"/>
      <c r="Y138" s="19"/>
      <c r="Z138" s="19"/>
      <c r="AA138" s="19"/>
      <c r="AB138" s="23"/>
      <c r="AC138" s="19"/>
      <c r="AD138" s="9" t="str">
        <f t="shared" si="77"/>
        <v>{"id": ""</v>
      </c>
      <c r="AE138" s="2" t="str">
        <f t="shared" si="66"/>
        <v/>
      </c>
      <c r="AF138" s="2" t="str">
        <f t="shared" si="67"/>
        <v/>
      </c>
      <c r="AG138" s="2" t="str">
        <f t="shared" si="68"/>
        <v/>
      </c>
      <c r="AH138" s="28" t="str">
        <f t="shared" si="69"/>
        <v/>
      </c>
      <c r="AI138" s="2" t="str">
        <f t="shared" si="78"/>
        <v/>
      </c>
      <c r="AJ138" s="2" t="str">
        <f t="shared" si="79"/>
        <v/>
      </c>
      <c r="AK138" s="2" t="str">
        <f t="shared" si="70"/>
        <v/>
      </c>
      <c r="AL138" s="2" t="str">
        <f t="shared" si="71"/>
        <v/>
      </c>
      <c r="AM138" s="2" t="str">
        <f t="shared" si="72"/>
        <v/>
      </c>
      <c r="AN138" s="2" t="str">
        <f t="shared" si="73"/>
        <v/>
      </c>
      <c r="AO138" s="2" t="str">
        <f t="shared" si="74"/>
        <v/>
      </c>
      <c r="AP138" s="2" t="str">
        <f t="shared" si="75"/>
        <v/>
      </c>
      <c r="AQ138" s="2" t="str">
        <f t="shared" si="80"/>
        <v/>
      </c>
      <c r="AR138" s="2" t="str">
        <f t="shared" si="81"/>
        <v/>
      </c>
      <c r="AS138" s="2" t="str">
        <f t="shared" si="76"/>
        <v/>
      </c>
      <c r="AT138" s="2" t="str">
        <f t="shared" si="82"/>
        <v/>
      </c>
      <c r="AU138" s="2" t="str">
        <f t="shared" si="54"/>
        <v/>
      </c>
      <c r="AV138" s="2" t="str">
        <f t="shared" si="65"/>
        <v/>
      </c>
      <c r="AW138" s="2" t="s">
        <v>9</v>
      </c>
      <c r="AX138" s="2" t="str">
        <f t="shared" si="83"/>
        <v>{"id": ""}</v>
      </c>
      <c r="AY138" s="10" t="str">
        <f t="shared" si="84"/>
        <v>"default_building","M1","M2","M3","M4","M5","M6","M7","M8","B1","B2","B3","B4","B5","B6","B7","B8","B9"</v>
      </c>
      <c r="AZ138"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38" s="5" t="s">
        <v>1</v>
      </c>
    </row>
    <row r="139" spans="1:53" ht="13.9" customHeight="1" x14ac:dyDescent="0.55000000000000004">
      <c r="A139" s="31"/>
      <c r="B139" s="32"/>
      <c r="C139" s="31"/>
      <c r="D139" s="38"/>
      <c r="E139" s="31"/>
      <c r="F139" s="31"/>
      <c r="G139" s="32"/>
      <c r="H139" s="32"/>
      <c r="I139" s="32"/>
      <c r="J139" s="32"/>
      <c r="K139" s="31"/>
      <c r="L139" s="31"/>
      <c r="M139" s="31"/>
      <c r="N139" s="31"/>
      <c r="O139" s="31"/>
      <c r="P139" s="1"/>
      <c r="Q139" s="20"/>
      <c r="R139" s="1"/>
      <c r="S139" s="20"/>
      <c r="T139" s="20"/>
      <c r="U139" s="1"/>
      <c r="V139" s="19"/>
      <c r="W139" s="19"/>
      <c r="X139" s="19"/>
      <c r="Y139" s="19"/>
      <c r="Z139" s="19"/>
      <c r="AA139" s="19"/>
      <c r="AB139" s="23"/>
      <c r="AC139" s="19"/>
      <c r="AD139" s="9" t="str">
        <f t="shared" si="77"/>
        <v>{"id": ""</v>
      </c>
      <c r="AE139" s="2" t="str">
        <f t="shared" si="66"/>
        <v/>
      </c>
      <c r="AF139" s="2" t="str">
        <f t="shared" si="67"/>
        <v/>
      </c>
      <c r="AG139" s="2" t="str">
        <f t="shared" si="68"/>
        <v/>
      </c>
      <c r="AH139" s="28" t="str">
        <f t="shared" si="69"/>
        <v/>
      </c>
      <c r="AI139" s="2" t="str">
        <f t="shared" si="78"/>
        <v/>
      </c>
      <c r="AJ139" s="2" t="str">
        <f t="shared" si="79"/>
        <v/>
      </c>
      <c r="AK139" s="2" t="str">
        <f t="shared" si="70"/>
        <v/>
      </c>
      <c r="AL139" s="2" t="str">
        <f t="shared" si="71"/>
        <v/>
      </c>
      <c r="AM139" s="2" t="str">
        <f t="shared" si="72"/>
        <v/>
      </c>
      <c r="AN139" s="2" t="str">
        <f t="shared" si="73"/>
        <v/>
      </c>
      <c r="AO139" s="2" t="str">
        <f t="shared" si="74"/>
        <v/>
      </c>
      <c r="AP139" s="2" t="str">
        <f t="shared" si="75"/>
        <v/>
      </c>
      <c r="AQ139" s="2" t="str">
        <f t="shared" si="80"/>
        <v/>
      </c>
      <c r="AR139" s="2" t="str">
        <f t="shared" si="81"/>
        <v/>
      </c>
      <c r="AS139" s="2" t="str">
        <f t="shared" si="76"/>
        <v/>
      </c>
      <c r="AT139" s="2" t="str">
        <f t="shared" si="82"/>
        <v/>
      </c>
      <c r="AU139" s="2" t="str">
        <f t="shared" si="54"/>
        <v/>
      </c>
      <c r="AV139" s="2" t="str">
        <f t="shared" si="65"/>
        <v/>
      </c>
      <c r="AW139" s="2" t="s">
        <v>9</v>
      </c>
      <c r="AX139" s="2" t="str">
        <f t="shared" si="83"/>
        <v>{"id": ""}</v>
      </c>
      <c r="AY139" s="10" t="str">
        <f t="shared" si="84"/>
        <v>"default_building","M1","M2","M3","M4","M5","M6","M7","M8","B1","B2","B3","B4","B5","B6","B7","B8","B9"</v>
      </c>
      <c r="AZ139"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39" s="5" t="s">
        <v>1</v>
      </c>
    </row>
    <row r="140" spans="1:53" ht="13.9" customHeight="1" x14ac:dyDescent="0.55000000000000004">
      <c r="A140" s="31"/>
      <c r="B140" s="32"/>
      <c r="C140" s="31"/>
      <c r="D140" s="38"/>
      <c r="E140" s="31"/>
      <c r="F140" s="31"/>
      <c r="G140" s="32"/>
      <c r="H140" s="32"/>
      <c r="I140" s="32"/>
      <c r="J140" s="32"/>
      <c r="K140" s="31"/>
      <c r="L140" s="31"/>
      <c r="M140" s="31"/>
      <c r="N140" s="31"/>
      <c r="O140" s="31"/>
      <c r="P140" s="1"/>
      <c r="Q140" s="20"/>
      <c r="R140" s="1"/>
      <c r="S140" s="20"/>
      <c r="T140" s="20"/>
      <c r="U140" s="1"/>
      <c r="V140" s="19"/>
      <c r="W140" s="19"/>
      <c r="X140" s="19"/>
      <c r="Y140" s="19"/>
      <c r="Z140" s="19"/>
      <c r="AA140" s="19"/>
      <c r="AB140" s="23"/>
      <c r="AC140" s="19"/>
      <c r="AD140" s="9" t="str">
        <f t="shared" si="77"/>
        <v>{"id": ""</v>
      </c>
      <c r="AE140" s="2" t="str">
        <f t="shared" si="66"/>
        <v/>
      </c>
      <c r="AF140" s="2" t="str">
        <f t="shared" si="67"/>
        <v/>
      </c>
      <c r="AG140" s="2" t="str">
        <f t="shared" si="68"/>
        <v/>
      </c>
      <c r="AH140" s="28" t="str">
        <f t="shared" si="69"/>
        <v/>
      </c>
      <c r="AI140" s="2" t="str">
        <f t="shared" si="78"/>
        <v/>
      </c>
      <c r="AJ140" s="2" t="str">
        <f t="shared" si="79"/>
        <v/>
      </c>
      <c r="AK140" s="2" t="str">
        <f t="shared" si="70"/>
        <v/>
      </c>
      <c r="AL140" s="2" t="str">
        <f t="shared" si="71"/>
        <v/>
      </c>
      <c r="AM140" s="2" t="str">
        <f t="shared" si="72"/>
        <v/>
      </c>
      <c r="AN140" s="2" t="str">
        <f t="shared" si="73"/>
        <v/>
      </c>
      <c r="AO140" s="2" t="str">
        <f t="shared" si="74"/>
        <v/>
      </c>
      <c r="AP140" s="2" t="str">
        <f t="shared" si="75"/>
        <v/>
      </c>
      <c r="AQ140" s="2" t="str">
        <f t="shared" si="80"/>
        <v/>
      </c>
      <c r="AR140" s="2" t="str">
        <f t="shared" si="81"/>
        <v/>
      </c>
      <c r="AS140" s="2" t="str">
        <f t="shared" si="76"/>
        <v/>
      </c>
      <c r="AT140" s="2" t="str">
        <f t="shared" si="82"/>
        <v/>
      </c>
      <c r="AU140" s="2" t="str">
        <f t="shared" si="54"/>
        <v/>
      </c>
      <c r="AV140" s="2" t="str">
        <f t="shared" si="65"/>
        <v/>
      </c>
      <c r="AW140" s="2" t="s">
        <v>9</v>
      </c>
      <c r="AX140" s="2" t="str">
        <f t="shared" si="83"/>
        <v>{"id": ""}</v>
      </c>
      <c r="AY140" s="10" t="str">
        <f t="shared" si="84"/>
        <v>"default_building","M1","M2","M3","M4","M5","M6","M7","M8","B1","B2","B3","B4","B5","B6","B7","B8","B9"</v>
      </c>
      <c r="AZ140"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40" s="5" t="s">
        <v>1</v>
      </c>
    </row>
    <row r="141" spans="1:53" ht="13.9" customHeight="1" x14ac:dyDescent="0.55000000000000004">
      <c r="A141" s="31"/>
      <c r="B141" s="32"/>
      <c r="C141" s="31"/>
      <c r="D141" s="38"/>
      <c r="E141" s="31"/>
      <c r="F141" s="31"/>
      <c r="G141" s="32"/>
      <c r="H141" s="32"/>
      <c r="I141" s="32"/>
      <c r="J141" s="32"/>
      <c r="K141" s="31"/>
      <c r="L141" s="31"/>
      <c r="M141" s="31"/>
      <c r="N141" s="31"/>
      <c r="O141" s="31"/>
      <c r="P141" s="1"/>
      <c r="Q141" s="20"/>
      <c r="R141" s="1"/>
      <c r="S141" s="20"/>
      <c r="T141" s="20"/>
      <c r="U141" s="1"/>
      <c r="V141" s="19"/>
      <c r="W141" s="19"/>
      <c r="X141" s="19"/>
      <c r="Y141" s="19"/>
      <c r="Z141" s="19"/>
      <c r="AA141" s="19"/>
      <c r="AB141" s="23"/>
      <c r="AC141" s="19"/>
      <c r="AD141" s="9" t="str">
        <f t="shared" si="77"/>
        <v>{"id": ""</v>
      </c>
      <c r="AE141" s="2" t="str">
        <f t="shared" si="66"/>
        <v/>
      </c>
      <c r="AF141" s="2" t="str">
        <f t="shared" si="67"/>
        <v/>
      </c>
      <c r="AG141" s="2" t="str">
        <f t="shared" si="68"/>
        <v/>
      </c>
      <c r="AH141" s="28" t="str">
        <f t="shared" si="69"/>
        <v/>
      </c>
      <c r="AI141" s="2" t="str">
        <f t="shared" si="78"/>
        <v/>
      </c>
      <c r="AJ141" s="2" t="str">
        <f t="shared" si="79"/>
        <v/>
      </c>
      <c r="AK141" s="2" t="str">
        <f t="shared" si="70"/>
        <v/>
      </c>
      <c r="AL141" s="2" t="str">
        <f t="shared" si="71"/>
        <v/>
      </c>
      <c r="AM141" s="2" t="str">
        <f t="shared" si="72"/>
        <v/>
      </c>
      <c r="AN141" s="2" t="str">
        <f t="shared" si="73"/>
        <v/>
      </c>
      <c r="AO141" s="2" t="str">
        <f t="shared" si="74"/>
        <v/>
      </c>
      <c r="AP141" s="2" t="str">
        <f t="shared" si="75"/>
        <v/>
      </c>
      <c r="AQ141" s="2" t="str">
        <f t="shared" si="80"/>
        <v/>
      </c>
      <c r="AR141" s="2" t="str">
        <f t="shared" si="81"/>
        <v/>
      </c>
      <c r="AS141" s="2" t="str">
        <f t="shared" si="76"/>
        <v/>
      </c>
      <c r="AT141" s="2" t="str">
        <f t="shared" si="82"/>
        <v/>
      </c>
      <c r="AU141" s="2" t="str">
        <f t="shared" si="54"/>
        <v/>
      </c>
      <c r="AV141" s="2" t="str">
        <f t="shared" si="65"/>
        <v/>
      </c>
      <c r="AW141" s="2" t="s">
        <v>9</v>
      </c>
      <c r="AX141" s="2" t="str">
        <f t="shared" si="83"/>
        <v>{"id": ""}</v>
      </c>
      <c r="AY141" s="10" t="str">
        <f t="shared" si="84"/>
        <v>"default_building","M1","M2","M3","M4","M5","M6","M7","M8","B1","B2","B3","B4","B5","B6","B7","B8","B9"</v>
      </c>
      <c r="AZ141"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41" s="5" t="s">
        <v>1</v>
      </c>
    </row>
    <row r="142" spans="1:53" ht="13.9" customHeight="1" x14ac:dyDescent="0.55000000000000004">
      <c r="A142" s="31"/>
      <c r="B142" s="32"/>
      <c r="C142" s="31"/>
      <c r="D142" s="38"/>
      <c r="E142" s="31"/>
      <c r="F142" s="31"/>
      <c r="G142" s="32"/>
      <c r="H142" s="32"/>
      <c r="I142" s="32"/>
      <c r="J142" s="32"/>
      <c r="K142" s="31"/>
      <c r="L142" s="31"/>
      <c r="M142" s="31"/>
      <c r="N142" s="31"/>
      <c r="O142" s="31"/>
      <c r="P142" s="1"/>
      <c r="Q142" s="20"/>
      <c r="R142" s="1"/>
      <c r="S142" s="20"/>
      <c r="T142" s="20"/>
      <c r="U142" s="1"/>
      <c r="V142" s="19"/>
      <c r="W142" s="19"/>
      <c r="X142" s="19"/>
      <c r="Y142" s="19"/>
      <c r="Z142" s="19"/>
      <c r="AA142" s="19"/>
      <c r="AB142" s="23"/>
      <c r="AC142" s="19"/>
      <c r="AD142" s="9" t="str">
        <f t="shared" si="77"/>
        <v>{"id": ""</v>
      </c>
      <c r="AE142" s="2" t="str">
        <f t="shared" si="66"/>
        <v/>
      </c>
      <c r="AF142" s="2" t="str">
        <f t="shared" si="67"/>
        <v/>
      </c>
      <c r="AG142" s="2" t="str">
        <f t="shared" si="68"/>
        <v/>
      </c>
      <c r="AH142" s="28" t="str">
        <f t="shared" si="69"/>
        <v/>
      </c>
      <c r="AI142" s="2" t="str">
        <f t="shared" si="78"/>
        <v/>
      </c>
      <c r="AJ142" s="2" t="str">
        <f t="shared" si="79"/>
        <v/>
      </c>
      <c r="AK142" s="2" t="str">
        <f t="shared" si="70"/>
        <v/>
      </c>
      <c r="AL142" s="2" t="str">
        <f t="shared" si="71"/>
        <v/>
      </c>
      <c r="AM142" s="2" t="str">
        <f t="shared" si="72"/>
        <v/>
      </c>
      <c r="AN142" s="2" t="str">
        <f t="shared" si="73"/>
        <v/>
      </c>
      <c r="AO142" s="2" t="str">
        <f t="shared" si="74"/>
        <v/>
      </c>
      <c r="AP142" s="2" t="str">
        <f t="shared" si="75"/>
        <v/>
      </c>
      <c r="AQ142" s="2" t="str">
        <f t="shared" si="80"/>
        <v/>
      </c>
      <c r="AR142" s="2" t="str">
        <f t="shared" si="81"/>
        <v/>
      </c>
      <c r="AS142" s="2" t="str">
        <f t="shared" si="76"/>
        <v/>
      </c>
      <c r="AT142" s="2" t="str">
        <f t="shared" si="82"/>
        <v/>
      </c>
      <c r="AU142" s="2" t="str">
        <f t="shared" si="54"/>
        <v/>
      </c>
      <c r="AV142" s="2" t="str">
        <f t="shared" si="65"/>
        <v/>
      </c>
      <c r="AW142" s="2" t="s">
        <v>9</v>
      </c>
      <c r="AX142" s="2" t="str">
        <f t="shared" si="83"/>
        <v>{"id": ""}</v>
      </c>
      <c r="AY142" s="10" t="str">
        <f t="shared" si="84"/>
        <v>"default_building","M1","M2","M3","M4","M5","M6","M7","M8","B1","B2","B3","B4","B5","B6","B7","B8","B9"</v>
      </c>
      <c r="AZ142"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42" s="5" t="s">
        <v>1</v>
      </c>
    </row>
    <row r="143" spans="1:53" ht="13.9" customHeight="1" x14ac:dyDescent="0.55000000000000004">
      <c r="A143" s="31"/>
      <c r="B143" s="32"/>
      <c r="C143" s="31"/>
      <c r="D143" s="38"/>
      <c r="E143" s="31"/>
      <c r="F143" s="31"/>
      <c r="G143" s="32"/>
      <c r="H143" s="32"/>
      <c r="I143" s="32"/>
      <c r="J143" s="32"/>
      <c r="K143" s="31"/>
      <c r="L143" s="31"/>
      <c r="M143" s="31"/>
      <c r="N143" s="31"/>
      <c r="O143" s="31"/>
      <c r="P143" s="1"/>
      <c r="Q143" s="20"/>
      <c r="R143" s="1"/>
      <c r="S143" s="20"/>
      <c r="T143" s="20"/>
      <c r="U143" s="1"/>
      <c r="V143" s="19"/>
      <c r="W143" s="19"/>
      <c r="X143" s="19"/>
      <c r="Y143" s="19"/>
      <c r="Z143" s="19"/>
      <c r="AA143" s="19"/>
      <c r="AB143" s="23"/>
      <c r="AC143" s="19"/>
      <c r="AD143" s="9" t="str">
        <f t="shared" si="77"/>
        <v>{"id": ""</v>
      </c>
      <c r="AE143" s="2" t="str">
        <f t="shared" si="66"/>
        <v/>
      </c>
      <c r="AF143" s="2" t="str">
        <f t="shared" si="67"/>
        <v/>
      </c>
      <c r="AG143" s="2" t="str">
        <f t="shared" si="68"/>
        <v/>
      </c>
      <c r="AH143" s="28" t="str">
        <f t="shared" si="69"/>
        <v/>
      </c>
      <c r="AI143" s="2" t="str">
        <f t="shared" si="78"/>
        <v/>
      </c>
      <c r="AJ143" s="2" t="str">
        <f t="shared" si="79"/>
        <v/>
      </c>
      <c r="AK143" s="2" t="str">
        <f t="shared" si="70"/>
        <v/>
      </c>
      <c r="AL143" s="2" t="str">
        <f t="shared" si="71"/>
        <v/>
      </c>
      <c r="AM143" s="2" t="str">
        <f t="shared" si="72"/>
        <v/>
      </c>
      <c r="AN143" s="2" t="str">
        <f t="shared" si="73"/>
        <v/>
      </c>
      <c r="AO143" s="2" t="str">
        <f t="shared" si="74"/>
        <v/>
      </c>
      <c r="AP143" s="2" t="str">
        <f t="shared" si="75"/>
        <v/>
      </c>
      <c r="AQ143" s="2" t="str">
        <f t="shared" si="80"/>
        <v/>
      </c>
      <c r="AR143" s="2" t="str">
        <f t="shared" si="81"/>
        <v/>
      </c>
      <c r="AS143" s="2" t="str">
        <f t="shared" si="76"/>
        <v/>
      </c>
      <c r="AT143" s="2" t="str">
        <f t="shared" si="82"/>
        <v/>
      </c>
      <c r="AU143" s="2" t="str">
        <f t="shared" si="54"/>
        <v/>
      </c>
      <c r="AV143" s="2" t="str">
        <f t="shared" si="65"/>
        <v/>
      </c>
      <c r="AW143" s="2" t="s">
        <v>9</v>
      </c>
      <c r="AX143" s="2" t="str">
        <f t="shared" si="83"/>
        <v>{"id": ""}</v>
      </c>
      <c r="AY143" s="10" t="str">
        <f t="shared" si="84"/>
        <v>"default_building","M1","M2","M3","M4","M5","M6","M7","M8","B1","B2","B3","B4","B5","B6","B7","B8","B9"</v>
      </c>
      <c r="AZ143"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43" s="5" t="s">
        <v>1</v>
      </c>
    </row>
    <row r="144" spans="1:53" ht="13.9" customHeight="1" x14ac:dyDescent="0.55000000000000004">
      <c r="A144" s="31"/>
      <c r="B144" s="32"/>
      <c r="C144" s="31"/>
      <c r="D144" s="38"/>
      <c r="E144" s="31"/>
      <c r="F144" s="31"/>
      <c r="G144" s="32"/>
      <c r="H144" s="32"/>
      <c r="I144" s="32"/>
      <c r="J144" s="32"/>
      <c r="K144" s="31"/>
      <c r="L144" s="31"/>
      <c r="M144" s="31"/>
      <c r="N144" s="31"/>
      <c r="O144" s="31"/>
      <c r="P144" s="1"/>
      <c r="Q144" s="20"/>
      <c r="R144" s="1"/>
      <c r="S144" s="20"/>
      <c r="T144" s="20"/>
      <c r="U144" s="1"/>
      <c r="V144" s="19"/>
      <c r="W144" s="19"/>
      <c r="X144" s="19"/>
      <c r="Y144" s="19"/>
      <c r="Z144" s="19"/>
      <c r="AA144" s="19"/>
      <c r="AB144" s="23"/>
      <c r="AC144" s="19"/>
      <c r="AD144" s="9" t="str">
        <f t="shared" si="77"/>
        <v>{"id": ""</v>
      </c>
      <c r="AE144" s="2" t="str">
        <f t="shared" si="66"/>
        <v/>
      </c>
      <c r="AF144" s="2" t="str">
        <f t="shared" si="67"/>
        <v/>
      </c>
      <c r="AG144" s="2" t="str">
        <f t="shared" si="68"/>
        <v/>
      </c>
      <c r="AH144" s="28" t="str">
        <f t="shared" si="69"/>
        <v/>
      </c>
      <c r="AI144" s="2" t="str">
        <f t="shared" si="78"/>
        <v/>
      </c>
      <c r="AJ144" s="2" t="str">
        <f t="shared" si="79"/>
        <v/>
      </c>
      <c r="AK144" s="2" t="str">
        <f t="shared" si="70"/>
        <v/>
      </c>
      <c r="AL144" s="2" t="str">
        <f t="shared" si="71"/>
        <v/>
      </c>
      <c r="AM144" s="2" t="str">
        <f t="shared" si="72"/>
        <v/>
      </c>
      <c r="AN144" s="2" t="str">
        <f t="shared" si="73"/>
        <v/>
      </c>
      <c r="AO144" s="2" t="str">
        <f t="shared" si="74"/>
        <v/>
      </c>
      <c r="AP144" s="2" t="str">
        <f t="shared" si="75"/>
        <v/>
      </c>
      <c r="AQ144" s="2" t="str">
        <f t="shared" si="80"/>
        <v/>
      </c>
      <c r="AR144" s="2" t="str">
        <f t="shared" si="81"/>
        <v/>
      </c>
      <c r="AS144" s="2" t="str">
        <f t="shared" si="76"/>
        <v/>
      </c>
      <c r="AT144" s="2" t="str">
        <f t="shared" si="82"/>
        <v/>
      </c>
      <c r="AU144" s="2" t="str">
        <f t="shared" si="54"/>
        <v/>
      </c>
      <c r="AV144" s="2" t="str">
        <f t="shared" si="65"/>
        <v/>
      </c>
      <c r="AW144" s="2" t="s">
        <v>9</v>
      </c>
      <c r="AX144" s="2" t="str">
        <f t="shared" si="83"/>
        <v>{"id": ""}</v>
      </c>
      <c r="AY144" s="10" t="str">
        <f t="shared" si="84"/>
        <v>"default_building","M1","M2","M3","M4","M5","M6","M7","M8","B1","B2","B3","B4","B5","B6","B7","B8","B9"</v>
      </c>
      <c r="AZ144"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44" s="5" t="s">
        <v>1</v>
      </c>
    </row>
    <row r="145" spans="1:53" ht="13.9" customHeight="1" x14ac:dyDescent="0.55000000000000004">
      <c r="A145" s="31"/>
      <c r="B145" s="32"/>
      <c r="C145" s="31"/>
      <c r="D145" s="38"/>
      <c r="E145" s="31"/>
      <c r="F145" s="31"/>
      <c r="G145" s="32"/>
      <c r="H145" s="32"/>
      <c r="I145" s="32"/>
      <c r="J145" s="32"/>
      <c r="K145" s="31"/>
      <c r="L145" s="31"/>
      <c r="M145" s="31"/>
      <c r="N145" s="31"/>
      <c r="O145" s="31"/>
      <c r="P145" s="1"/>
      <c r="Q145" s="20"/>
      <c r="R145" s="1"/>
      <c r="S145" s="20"/>
      <c r="T145" s="20"/>
      <c r="U145" s="1"/>
      <c r="V145" s="19"/>
      <c r="W145" s="19"/>
      <c r="X145" s="19"/>
      <c r="Y145" s="19"/>
      <c r="Z145" s="19"/>
      <c r="AA145" s="19"/>
      <c r="AB145" s="23"/>
      <c r="AC145" s="19"/>
      <c r="AD145" s="9" t="str">
        <f t="shared" si="77"/>
        <v>{"id": ""</v>
      </c>
      <c r="AE145" s="2" t="str">
        <f t="shared" si="66"/>
        <v/>
      </c>
      <c r="AF145" s="2" t="str">
        <f t="shared" si="67"/>
        <v/>
      </c>
      <c r="AG145" s="2" t="str">
        <f t="shared" si="68"/>
        <v/>
      </c>
      <c r="AH145" s="28" t="str">
        <f t="shared" si="69"/>
        <v/>
      </c>
      <c r="AI145" s="2" t="str">
        <f t="shared" si="78"/>
        <v/>
      </c>
      <c r="AJ145" s="2" t="str">
        <f t="shared" si="79"/>
        <v/>
      </c>
      <c r="AK145" s="2" t="str">
        <f t="shared" si="70"/>
        <v/>
      </c>
      <c r="AL145" s="2" t="str">
        <f t="shared" si="71"/>
        <v/>
      </c>
      <c r="AM145" s="2" t="str">
        <f t="shared" si="72"/>
        <v/>
      </c>
      <c r="AN145" s="2" t="str">
        <f t="shared" si="73"/>
        <v/>
      </c>
      <c r="AO145" s="2" t="str">
        <f t="shared" si="74"/>
        <v/>
      </c>
      <c r="AP145" s="2" t="str">
        <f t="shared" si="75"/>
        <v/>
      </c>
      <c r="AQ145" s="2" t="str">
        <f t="shared" si="80"/>
        <v/>
      </c>
      <c r="AR145" s="2" t="str">
        <f t="shared" si="81"/>
        <v/>
      </c>
      <c r="AS145" s="2" t="str">
        <f t="shared" si="76"/>
        <v/>
      </c>
      <c r="AT145" s="2" t="str">
        <f t="shared" si="82"/>
        <v/>
      </c>
      <c r="AU145" s="2" t="str">
        <f t="shared" si="54"/>
        <v/>
      </c>
      <c r="AV145" s="2" t="str">
        <f t="shared" si="65"/>
        <v/>
      </c>
      <c r="AW145" s="2" t="s">
        <v>9</v>
      </c>
      <c r="AX145" s="2" t="str">
        <f t="shared" si="83"/>
        <v>{"id": ""}</v>
      </c>
      <c r="AY145" s="10" t="str">
        <f t="shared" si="84"/>
        <v>"default_building","M1","M2","M3","M4","M5","M6","M7","M8","B1","B2","B3","B4","B5","B6","B7","B8","B9"</v>
      </c>
      <c r="AZ145"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45" s="5" t="s">
        <v>1</v>
      </c>
    </row>
    <row r="146" spans="1:53" ht="13.9" customHeight="1" x14ac:dyDescent="0.55000000000000004">
      <c r="A146" s="31"/>
      <c r="B146" s="32"/>
      <c r="C146" s="31"/>
      <c r="D146" s="38"/>
      <c r="E146" s="31"/>
      <c r="F146" s="31"/>
      <c r="G146" s="32"/>
      <c r="H146" s="32"/>
      <c r="I146" s="32"/>
      <c r="J146" s="32"/>
      <c r="K146" s="31"/>
      <c r="L146" s="31"/>
      <c r="M146" s="31"/>
      <c r="N146" s="31"/>
      <c r="O146" s="31"/>
      <c r="P146" s="1"/>
      <c r="Q146" s="20"/>
      <c r="R146" s="1"/>
      <c r="S146" s="20"/>
      <c r="T146" s="20"/>
      <c r="U146" s="1"/>
      <c r="V146" s="19"/>
      <c r="W146" s="19"/>
      <c r="X146" s="19"/>
      <c r="Y146" s="19"/>
      <c r="Z146" s="19"/>
      <c r="AA146" s="19"/>
      <c r="AB146" s="23"/>
      <c r="AC146" s="19"/>
      <c r="AD146" s="9" t="str">
        <f t="shared" si="77"/>
        <v>{"id": ""</v>
      </c>
      <c r="AE146" s="2" t="str">
        <f t="shared" si="66"/>
        <v/>
      </c>
      <c r="AF146" s="2" t="str">
        <f t="shared" si="67"/>
        <v/>
      </c>
      <c r="AG146" s="2" t="str">
        <f t="shared" si="68"/>
        <v/>
      </c>
      <c r="AH146" s="28" t="str">
        <f t="shared" si="69"/>
        <v/>
      </c>
      <c r="AI146" s="2" t="str">
        <f t="shared" si="78"/>
        <v/>
      </c>
      <c r="AJ146" s="2" t="str">
        <f t="shared" si="79"/>
        <v/>
      </c>
      <c r="AK146" s="2" t="str">
        <f t="shared" si="70"/>
        <v/>
      </c>
      <c r="AL146" s="2" t="str">
        <f t="shared" si="71"/>
        <v/>
      </c>
      <c r="AM146" s="2" t="str">
        <f t="shared" si="72"/>
        <v/>
      </c>
      <c r="AN146" s="2" t="str">
        <f t="shared" si="73"/>
        <v/>
      </c>
      <c r="AO146" s="2" t="str">
        <f t="shared" si="74"/>
        <v/>
      </c>
      <c r="AP146" s="2" t="str">
        <f t="shared" si="75"/>
        <v/>
      </c>
      <c r="AQ146" s="2" t="str">
        <f t="shared" si="80"/>
        <v/>
      </c>
      <c r="AR146" s="2" t="str">
        <f t="shared" si="81"/>
        <v/>
      </c>
      <c r="AS146" s="2" t="str">
        <f t="shared" si="76"/>
        <v/>
      </c>
      <c r="AT146" s="2" t="str">
        <f t="shared" si="82"/>
        <v/>
      </c>
      <c r="AU146" s="2" t="str">
        <f t="shared" si="54"/>
        <v/>
      </c>
      <c r="AV146" s="2" t="str">
        <f t="shared" si="65"/>
        <v/>
      </c>
      <c r="AW146" s="2" t="s">
        <v>9</v>
      </c>
      <c r="AX146" s="2" t="str">
        <f t="shared" si="83"/>
        <v>{"id": ""}</v>
      </c>
      <c r="AY146" s="10" t="str">
        <f t="shared" si="84"/>
        <v>"default_building","M1","M2","M3","M4","M5","M6","M7","M8","B1","B2","B3","B4","B5","B6","B7","B8","B9"</v>
      </c>
      <c r="AZ146"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46" s="5" t="s">
        <v>1</v>
      </c>
    </row>
    <row r="147" spans="1:53" ht="13.9" customHeight="1" x14ac:dyDescent="0.55000000000000004">
      <c r="A147" s="31"/>
      <c r="B147" s="32"/>
      <c r="C147" s="31"/>
      <c r="D147" s="38"/>
      <c r="E147" s="31"/>
      <c r="F147" s="31"/>
      <c r="G147" s="32"/>
      <c r="H147" s="32"/>
      <c r="I147" s="32"/>
      <c r="J147" s="32"/>
      <c r="K147" s="31"/>
      <c r="L147" s="31"/>
      <c r="M147" s="31"/>
      <c r="N147" s="31"/>
      <c r="O147" s="31"/>
      <c r="P147" s="1"/>
      <c r="Q147" s="20"/>
      <c r="R147" s="1"/>
      <c r="S147" s="20"/>
      <c r="T147" s="20"/>
      <c r="U147" s="1"/>
      <c r="V147" s="19"/>
      <c r="W147" s="19"/>
      <c r="X147" s="19"/>
      <c r="Y147" s="19"/>
      <c r="Z147" s="19"/>
      <c r="AA147" s="19"/>
      <c r="AB147" s="23"/>
      <c r="AC147" s="19"/>
      <c r="AD147" s="9" t="str">
        <f t="shared" si="77"/>
        <v>{"id": ""</v>
      </c>
      <c r="AE147" s="2" t="str">
        <f t="shared" si="66"/>
        <v/>
      </c>
      <c r="AF147" s="2" t="str">
        <f t="shared" si="67"/>
        <v/>
      </c>
      <c r="AG147" s="2" t="str">
        <f t="shared" si="68"/>
        <v/>
      </c>
      <c r="AH147" s="28" t="str">
        <f t="shared" si="69"/>
        <v/>
      </c>
      <c r="AI147" s="2" t="str">
        <f t="shared" si="78"/>
        <v/>
      </c>
      <c r="AJ147" s="2" t="str">
        <f t="shared" si="79"/>
        <v/>
      </c>
      <c r="AK147" s="2" t="str">
        <f t="shared" si="70"/>
        <v/>
      </c>
      <c r="AL147" s="2" t="str">
        <f t="shared" si="71"/>
        <v/>
      </c>
      <c r="AM147" s="2" t="str">
        <f t="shared" si="72"/>
        <v/>
      </c>
      <c r="AN147" s="2" t="str">
        <f t="shared" si="73"/>
        <v/>
      </c>
      <c r="AO147" s="2" t="str">
        <f t="shared" si="74"/>
        <v/>
      </c>
      <c r="AP147" s="2" t="str">
        <f t="shared" si="75"/>
        <v/>
      </c>
      <c r="AQ147" s="2" t="str">
        <f t="shared" si="80"/>
        <v/>
      </c>
      <c r="AR147" s="2" t="str">
        <f t="shared" si="81"/>
        <v/>
      </c>
      <c r="AS147" s="2" t="str">
        <f t="shared" si="76"/>
        <v/>
      </c>
      <c r="AT147" s="2" t="str">
        <f t="shared" si="82"/>
        <v/>
      </c>
      <c r="AU147" s="2" t="str">
        <f t="shared" si="54"/>
        <v/>
      </c>
      <c r="AV147" s="2" t="str">
        <f t="shared" si="65"/>
        <v/>
      </c>
      <c r="AW147" s="2" t="s">
        <v>9</v>
      </c>
      <c r="AX147" s="2" t="str">
        <f t="shared" si="83"/>
        <v>{"id": ""}</v>
      </c>
      <c r="AY147" s="10" t="str">
        <f t="shared" si="84"/>
        <v>"default_building","M1","M2","M3","M4","M5","M6","M7","M8","B1","B2","B3","B4","B5","B6","B7","B8","B9"</v>
      </c>
      <c r="AZ147"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47" s="5" t="s">
        <v>1</v>
      </c>
    </row>
    <row r="148" spans="1:53" ht="13.9" customHeight="1" x14ac:dyDescent="0.55000000000000004">
      <c r="A148" s="31"/>
      <c r="B148" s="32"/>
      <c r="C148" s="31"/>
      <c r="D148" s="38"/>
      <c r="E148" s="31"/>
      <c r="F148" s="31"/>
      <c r="G148" s="32"/>
      <c r="H148" s="32"/>
      <c r="I148" s="32"/>
      <c r="J148" s="32"/>
      <c r="K148" s="31"/>
      <c r="L148" s="31"/>
      <c r="M148" s="31"/>
      <c r="N148" s="31"/>
      <c r="O148" s="31"/>
      <c r="P148" s="1"/>
      <c r="Q148" s="20"/>
      <c r="R148" s="1"/>
      <c r="S148" s="20"/>
      <c r="T148" s="20"/>
      <c r="U148" s="1"/>
      <c r="V148" s="19"/>
      <c r="W148" s="19"/>
      <c r="X148" s="19"/>
      <c r="Y148" s="19"/>
      <c r="Z148" s="19"/>
      <c r="AA148" s="19"/>
      <c r="AB148" s="23"/>
      <c r="AC148" s="19"/>
      <c r="AD148" s="9" t="str">
        <f t="shared" si="77"/>
        <v>{"id": ""</v>
      </c>
      <c r="AE148" s="2" t="str">
        <f t="shared" si="66"/>
        <v/>
      </c>
      <c r="AF148" s="2" t="str">
        <f t="shared" si="67"/>
        <v/>
      </c>
      <c r="AG148" s="2" t="str">
        <f t="shared" si="68"/>
        <v/>
      </c>
      <c r="AH148" s="28" t="str">
        <f t="shared" si="69"/>
        <v/>
      </c>
      <c r="AI148" s="2" t="str">
        <f t="shared" si="78"/>
        <v/>
      </c>
      <c r="AJ148" s="2" t="str">
        <f t="shared" si="79"/>
        <v/>
      </c>
      <c r="AK148" s="2" t="str">
        <f t="shared" si="70"/>
        <v/>
      </c>
      <c r="AL148" s="2" t="str">
        <f t="shared" si="71"/>
        <v/>
      </c>
      <c r="AM148" s="2" t="str">
        <f t="shared" si="72"/>
        <v/>
      </c>
      <c r="AN148" s="2" t="str">
        <f t="shared" si="73"/>
        <v/>
      </c>
      <c r="AO148" s="2" t="str">
        <f t="shared" si="74"/>
        <v/>
      </c>
      <c r="AP148" s="2" t="str">
        <f t="shared" si="75"/>
        <v/>
      </c>
      <c r="AQ148" s="2" t="str">
        <f t="shared" si="80"/>
        <v/>
      </c>
      <c r="AR148" s="2" t="str">
        <f t="shared" si="81"/>
        <v/>
      </c>
      <c r="AS148" s="2" t="str">
        <f t="shared" si="76"/>
        <v/>
      </c>
      <c r="AT148" s="2" t="str">
        <f t="shared" si="82"/>
        <v/>
      </c>
      <c r="AU148" s="2" t="str">
        <f t="shared" si="54"/>
        <v/>
      </c>
      <c r="AV148" s="2" t="str">
        <f t="shared" si="65"/>
        <v/>
      </c>
      <c r="AW148" s="2" t="s">
        <v>9</v>
      </c>
      <c r="AX148" s="2" t="str">
        <f t="shared" si="83"/>
        <v>{"id": ""}</v>
      </c>
      <c r="AY148" s="10" t="str">
        <f t="shared" si="84"/>
        <v>"default_building","M1","M2","M3","M4","M5","M6","M7","M8","B1","B2","B3","B4","B5","B6","B7","B8","B9"</v>
      </c>
      <c r="AZ148"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48" s="5" t="s">
        <v>1</v>
      </c>
    </row>
    <row r="149" spans="1:53" ht="13.9" customHeight="1" x14ac:dyDescent="0.55000000000000004">
      <c r="A149" s="31"/>
      <c r="B149" s="32"/>
      <c r="C149" s="31"/>
      <c r="D149" s="38"/>
      <c r="E149" s="31"/>
      <c r="F149" s="31"/>
      <c r="G149" s="32"/>
      <c r="H149" s="32"/>
      <c r="I149" s="32"/>
      <c r="J149" s="32"/>
      <c r="K149" s="31"/>
      <c r="L149" s="31"/>
      <c r="M149" s="31"/>
      <c r="N149" s="31"/>
      <c r="O149" s="31"/>
      <c r="P149" s="1"/>
      <c r="Q149" s="20"/>
      <c r="R149" s="1"/>
      <c r="S149" s="20"/>
      <c r="T149" s="20"/>
      <c r="U149" s="1"/>
      <c r="V149" s="19"/>
      <c r="W149" s="19"/>
      <c r="X149" s="19"/>
      <c r="Y149" s="19"/>
      <c r="Z149" s="19"/>
      <c r="AA149" s="19"/>
      <c r="AB149" s="23"/>
      <c r="AC149" s="19"/>
      <c r="AD149" s="9" t="str">
        <f t="shared" si="77"/>
        <v>{"id": ""</v>
      </c>
      <c r="AE149" s="2" t="str">
        <f t="shared" si="66"/>
        <v/>
      </c>
      <c r="AF149" s="2" t="str">
        <f t="shared" si="67"/>
        <v/>
      </c>
      <c r="AG149" s="2" t="str">
        <f t="shared" si="68"/>
        <v/>
      </c>
      <c r="AH149" s="28" t="str">
        <f t="shared" si="69"/>
        <v/>
      </c>
      <c r="AI149" s="2" t="str">
        <f t="shared" si="78"/>
        <v/>
      </c>
      <c r="AJ149" s="2" t="str">
        <f t="shared" si="79"/>
        <v/>
      </c>
      <c r="AK149" s="2" t="str">
        <f t="shared" si="70"/>
        <v/>
      </c>
      <c r="AL149" s="2" t="str">
        <f t="shared" si="71"/>
        <v/>
      </c>
      <c r="AM149" s="2" t="str">
        <f t="shared" si="72"/>
        <v/>
      </c>
      <c r="AN149" s="2" t="str">
        <f t="shared" si="73"/>
        <v/>
      </c>
      <c r="AO149" s="2" t="str">
        <f t="shared" si="74"/>
        <v/>
      </c>
      <c r="AP149" s="2" t="str">
        <f t="shared" si="75"/>
        <v/>
      </c>
      <c r="AQ149" s="2" t="str">
        <f t="shared" si="80"/>
        <v/>
      </c>
      <c r="AR149" s="2" t="str">
        <f t="shared" si="81"/>
        <v/>
      </c>
      <c r="AS149" s="2" t="str">
        <f t="shared" si="76"/>
        <v/>
      </c>
      <c r="AT149" s="2" t="str">
        <f t="shared" si="82"/>
        <v/>
      </c>
      <c r="AU149" s="2" t="str">
        <f t="shared" si="54"/>
        <v/>
      </c>
      <c r="AV149" s="2" t="str">
        <f t="shared" si="65"/>
        <v/>
      </c>
      <c r="AW149" s="2" t="s">
        <v>9</v>
      </c>
      <c r="AX149" s="2" t="str">
        <f t="shared" si="83"/>
        <v>{"id": ""}</v>
      </c>
      <c r="AY149" s="10" t="str">
        <f t="shared" si="84"/>
        <v>"default_building","M1","M2","M3","M4","M5","M6","M7","M8","B1","B2","B3","B4","B5","B6","B7","B8","B9"</v>
      </c>
      <c r="AZ149"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49" s="5" t="s">
        <v>1</v>
      </c>
    </row>
    <row r="150" spans="1:53" ht="13.9" customHeight="1" x14ac:dyDescent="0.55000000000000004">
      <c r="A150" s="31"/>
      <c r="B150" s="32"/>
      <c r="C150" s="31"/>
      <c r="D150" s="38"/>
      <c r="E150" s="31"/>
      <c r="F150" s="31"/>
      <c r="G150" s="32"/>
      <c r="H150" s="32"/>
      <c r="I150" s="32"/>
      <c r="J150" s="32"/>
      <c r="K150" s="31"/>
      <c r="L150" s="31"/>
      <c r="M150" s="31"/>
      <c r="N150" s="31"/>
      <c r="O150" s="31"/>
      <c r="P150" s="1"/>
      <c r="Q150" s="20"/>
      <c r="R150" s="1"/>
      <c r="S150" s="20"/>
      <c r="T150" s="20"/>
      <c r="U150" s="1"/>
      <c r="V150" s="19"/>
      <c r="W150" s="19"/>
      <c r="X150" s="19"/>
      <c r="Y150" s="19"/>
      <c r="Z150" s="19"/>
      <c r="AA150" s="19"/>
      <c r="AB150" s="23"/>
      <c r="AC150" s="19"/>
      <c r="AD150" s="9" t="str">
        <f t="shared" si="77"/>
        <v>{"id": ""</v>
      </c>
      <c r="AE150" s="2" t="str">
        <f t="shared" si="66"/>
        <v/>
      </c>
      <c r="AF150" s="2" t="str">
        <f t="shared" si="67"/>
        <v/>
      </c>
      <c r="AG150" s="2" t="str">
        <f t="shared" si="68"/>
        <v/>
      </c>
      <c r="AH150" s="28" t="str">
        <f t="shared" si="69"/>
        <v/>
      </c>
      <c r="AI150" s="2" t="str">
        <f t="shared" si="78"/>
        <v/>
      </c>
      <c r="AJ150" s="2" t="str">
        <f t="shared" si="79"/>
        <v/>
      </c>
      <c r="AK150" s="2" t="str">
        <f t="shared" si="70"/>
        <v/>
      </c>
      <c r="AL150" s="2" t="str">
        <f t="shared" si="71"/>
        <v/>
      </c>
      <c r="AM150" s="2" t="str">
        <f t="shared" si="72"/>
        <v/>
      </c>
      <c r="AN150" s="2" t="str">
        <f t="shared" si="73"/>
        <v/>
      </c>
      <c r="AO150" s="2" t="str">
        <f t="shared" si="74"/>
        <v/>
      </c>
      <c r="AP150" s="2" t="str">
        <f t="shared" si="75"/>
        <v/>
      </c>
      <c r="AQ150" s="2" t="str">
        <f t="shared" si="80"/>
        <v/>
      </c>
      <c r="AR150" s="2" t="str">
        <f t="shared" si="81"/>
        <v/>
      </c>
      <c r="AS150" s="2" t="str">
        <f t="shared" si="76"/>
        <v/>
      </c>
      <c r="AT150" s="2" t="str">
        <f t="shared" si="82"/>
        <v/>
      </c>
      <c r="AU150" s="2" t="str">
        <f t="shared" ref="AU150:AU202" si="86">IF(AA150&lt;&gt;"",CONCATENATE(", """,AA$2,""": ",AA150),"")</f>
        <v/>
      </c>
      <c r="AV150" s="2" t="str">
        <f t="shared" si="65"/>
        <v/>
      </c>
      <c r="AW150" s="2" t="s">
        <v>9</v>
      </c>
      <c r="AX150" s="2" t="str">
        <f t="shared" si="83"/>
        <v>{"id": ""}</v>
      </c>
      <c r="AY150" s="10" t="str">
        <f t="shared" si="84"/>
        <v>"default_building","M1","M2","M3","M4","M5","M6","M7","M8","B1","B2","B3","B4","B5","B6","B7","B8","B9"</v>
      </c>
      <c r="AZ150"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50" s="5" t="s">
        <v>1</v>
      </c>
    </row>
    <row r="151" spans="1:53" ht="13.9" customHeight="1" x14ac:dyDescent="0.55000000000000004">
      <c r="A151" s="31"/>
      <c r="B151" s="32"/>
      <c r="C151" s="31"/>
      <c r="D151" s="38"/>
      <c r="E151" s="31"/>
      <c r="F151" s="31"/>
      <c r="G151" s="32"/>
      <c r="H151" s="32"/>
      <c r="I151" s="32"/>
      <c r="J151" s="32"/>
      <c r="K151" s="31"/>
      <c r="L151" s="31"/>
      <c r="M151" s="31"/>
      <c r="N151" s="31"/>
      <c r="O151" s="31"/>
      <c r="P151" s="1"/>
      <c r="Q151" s="20"/>
      <c r="R151" s="1"/>
      <c r="S151" s="20"/>
      <c r="T151" s="20"/>
      <c r="U151" s="1"/>
      <c r="V151" s="19"/>
      <c r="W151" s="19"/>
      <c r="X151" s="19"/>
      <c r="Y151" s="19"/>
      <c r="Z151" s="19"/>
      <c r="AA151" s="19"/>
      <c r="AB151" s="23"/>
      <c r="AC151" s="19"/>
      <c r="AD151" s="9" t="str">
        <f t="shared" si="77"/>
        <v>{"id": ""</v>
      </c>
      <c r="AE151" s="2" t="str">
        <f t="shared" si="66"/>
        <v/>
      </c>
      <c r="AF151" s="2" t="str">
        <f t="shared" si="67"/>
        <v/>
      </c>
      <c r="AG151" s="2" t="str">
        <f t="shared" si="68"/>
        <v/>
      </c>
      <c r="AH151" s="28" t="str">
        <f t="shared" si="69"/>
        <v/>
      </c>
      <c r="AI151" s="2" t="str">
        <f t="shared" si="78"/>
        <v/>
      </c>
      <c r="AJ151" s="2" t="str">
        <f t="shared" si="79"/>
        <v/>
      </c>
      <c r="AK151" s="2" t="str">
        <f t="shared" si="70"/>
        <v/>
      </c>
      <c r="AL151" s="2" t="str">
        <f t="shared" si="71"/>
        <v/>
      </c>
      <c r="AM151" s="2" t="str">
        <f t="shared" si="72"/>
        <v/>
      </c>
      <c r="AN151" s="2" t="str">
        <f t="shared" si="73"/>
        <v/>
      </c>
      <c r="AO151" s="2" t="str">
        <f t="shared" si="74"/>
        <v/>
      </c>
      <c r="AP151" s="2" t="str">
        <f t="shared" si="75"/>
        <v/>
      </c>
      <c r="AQ151" s="2" t="str">
        <f t="shared" si="80"/>
        <v/>
      </c>
      <c r="AR151" s="2" t="str">
        <f t="shared" si="81"/>
        <v/>
      </c>
      <c r="AS151" s="2" t="str">
        <f t="shared" si="76"/>
        <v/>
      </c>
      <c r="AT151" s="2" t="str">
        <f t="shared" si="82"/>
        <v/>
      </c>
      <c r="AU151" s="2" t="str">
        <f t="shared" si="86"/>
        <v/>
      </c>
      <c r="AV151" s="2" t="str">
        <f t="shared" si="65"/>
        <v/>
      </c>
      <c r="AW151" s="2" t="s">
        <v>9</v>
      </c>
      <c r="AX151" s="2" t="str">
        <f t="shared" si="83"/>
        <v>{"id": ""}</v>
      </c>
      <c r="AY151" s="10" t="str">
        <f t="shared" si="84"/>
        <v>"default_building","M1","M2","M3","M4","M5","M6","M7","M8","B1","B2","B3","B4","B5","B6","B7","B8","B9"</v>
      </c>
      <c r="AZ151"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51" s="5" t="s">
        <v>1</v>
      </c>
    </row>
    <row r="152" spans="1:53" ht="13.9" customHeight="1" x14ac:dyDescent="0.55000000000000004">
      <c r="A152" s="31"/>
      <c r="B152" s="31"/>
      <c r="C152" s="31"/>
      <c r="D152" s="38"/>
      <c r="E152" s="31"/>
      <c r="F152" s="31"/>
      <c r="G152" s="32"/>
      <c r="H152" s="32"/>
      <c r="I152" s="32"/>
      <c r="J152" s="32"/>
      <c r="K152" s="31"/>
      <c r="L152" s="31"/>
      <c r="M152" s="31"/>
      <c r="N152" s="31"/>
      <c r="O152" s="31"/>
      <c r="P152" s="1"/>
      <c r="Q152" s="20"/>
      <c r="R152" s="1"/>
      <c r="S152" s="20"/>
      <c r="T152" s="20"/>
      <c r="U152" s="1"/>
      <c r="V152" s="19"/>
      <c r="W152" s="19"/>
      <c r="X152" s="19"/>
      <c r="Y152" s="19"/>
      <c r="Z152" s="19"/>
      <c r="AA152" s="19"/>
      <c r="AB152" s="23"/>
      <c r="AC152" s="19"/>
      <c r="AD152" s="9" t="str">
        <f t="shared" si="77"/>
        <v>{"id": ""</v>
      </c>
      <c r="AE152" s="2" t="str">
        <f t="shared" si="66"/>
        <v/>
      </c>
      <c r="AF152" s="2" t="str">
        <f t="shared" si="67"/>
        <v/>
      </c>
      <c r="AG152" s="2" t="str">
        <f t="shared" si="68"/>
        <v/>
      </c>
      <c r="AH152" s="28" t="str">
        <f t="shared" si="69"/>
        <v/>
      </c>
      <c r="AI152" s="2" t="str">
        <f t="shared" si="78"/>
        <v/>
      </c>
      <c r="AJ152" s="2" t="str">
        <f t="shared" si="79"/>
        <v/>
      </c>
      <c r="AK152" s="2" t="str">
        <f t="shared" si="70"/>
        <v/>
      </c>
      <c r="AL152" s="2" t="str">
        <f t="shared" si="71"/>
        <v/>
      </c>
      <c r="AM152" s="2" t="str">
        <f t="shared" si="72"/>
        <v/>
      </c>
      <c r="AN152" s="2" t="str">
        <f t="shared" si="73"/>
        <v/>
      </c>
      <c r="AO152" s="2" t="str">
        <f t="shared" si="74"/>
        <v/>
      </c>
      <c r="AP152" s="2" t="str">
        <f t="shared" si="75"/>
        <v/>
      </c>
      <c r="AQ152" s="2" t="str">
        <f t="shared" si="80"/>
        <v/>
      </c>
      <c r="AR152" s="2" t="str">
        <f t="shared" si="81"/>
        <v/>
      </c>
      <c r="AS152" s="2" t="str">
        <f t="shared" si="76"/>
        <v/>
      </c>
      <c r="AT152" s="2" t="str">
        <f t="shared" si="82"/>
        <v/>
      </c>
      <c r="AU152" s="2" t="str">
        <f t="shared" si="86"/>
        <v/>
      </c>
      <c r="AV152" s="2" t="str">
        <f t="shared" si="65"/>
        <v/>
      </c>
      <c r="AW152" s="2" t="s">
        <v>9</v>
      </c>
      <c r="AX152" s="2" t="str">
        <f t="shared" si="83"/>
        <v>{"id": ""}</v>
      </c>
      <c r="AY152" s="10" t="str">
        <f t="shared" si="84"/>
        <v>"default_building","M1","M2","M3","M4","M5","M6","M7","M8","B1","B2","B3","B4","B5","B6","B7","B8","B9"</v>
      </c>
      <c r="AZ152"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52" s="5" t="s">
        <v>1</v>
      </c>
    </row>
    <row r="153" spans="1:53" ht="13.9" customHeight="1" x14ac:dyDescent="0.55000000000000004">
      <c r="A153" s="31"/>
      <c r="B153" s="31"/>
      <c r="C153" s="31"/>
      <c r="D153" s="38"/>
      <c r="E153" s="31"/>
      <c r="F153" s="31"/>
      <c r="G153" s="32"/>
      <c r="H153" s="32"/>
      <c r="I153" s="32"/>
      <c r="J153" s="32"/>
      <c r="K153" s="31"/>
      <c r="L153" s="31"/>
      <c r="M153" s="31"/>
      <c r="N153" s="31"/>
      <c r="O153" s="31"/>
      <c r="P153" s="1"/>
      <c r="Q153" s="20"/>
      <c r="R153" s="1"/>
      <c r="S153" s="20"/>
      <c r="T153" s="20"/>
      <c r="U153" s="1"/>
      <c r="V153" s="19"/>
      <c r="W153" s="19"/>
      <c r="X153" s="19"/>
      <c r="Y153" s="19"/>
      <c r="Z153" s="19"/>
      <c r="AA153" s="19"/>
      <c r="AB153" s="23"/>
      <c r="AC153" s="19"/>
      <c r="AD153" s="9" t="str">
        <f t="shared" si="77"/>
        <v>{"id": ""</v>
      </c>
      <c r="AE153" s="2" t="str">
        <f t="shared" si="66"/>
        <v/>
      </c>
      <c r="AF153" s="2" t="str">
        <f t="shared" si="67"/>
        <v/>
      </c>
      <c r="AG153" s="2" t="str">
        <f t="shared" si="68"/>
        <v/>
      </c>
      <c r="AH153" s="28" t="str">
        <f t="shared" si="69"/>
        <v/>
      </c>
      <c r="AI153" s="2" t="str">
        <f t="shared" si="78"/>
        <v/>
      </c>
      <c r="AJ153" s="2" t="str">
        <f t="shared" si="79"/>
        <v/>
      </c>
      <c r="AK153" s="2" t="str">
        <f t="shared" si="70"/>
        <v/>
      </c>
      <c r="AL153" s="2" t="str">
        <f t="shared" si="71"/>
        <v/>
      </c>
      <c r="AM153" s="2" t="str">
        <f t="shared" si="72"/>
        <v/>
      </c>
      <c r="AN153" s="2" t="str">
        <f t="shared" si="73"/>
        <v/>
      </c>
      <c r="AO153" s="2" t="str">
        <f t="shared" si="74"/>
        <v/>
      </c>
      <c r="AP153" s="2" t="str">
        <f t="shared" si="75"/>
        <v/>
      </c>
      <c r="AQ153" s="2" t="str">
        <f t="shared" si="80"/>
        <v/>
      </c>
      <c r="AR153" s="2" t="str">
        <f t="shared" si="81"/>
        <v/>
      </c>
      <c r="AS153" s="2" t="str">
        <f t="shared" si="76"/>
        <v/>
      </c>
      <c r="AT153" s="2" t="str">
        <f t="shared" si="82"/>
        <v/>
      </c>
      <c r="AU153" s="2" t="str">
        <f t="shared" si="86"/>
        <v/>
      </c>
      <c r="AV153" s="2" t="str">
        <f t="shared" si="65"/>
        <v/>
      </c>
      <c r="AW153" s="2" t="s">
        <v>9</v>
      </c>
      <c r="AX153" s="2" t="str">
        <f t="shared" si="83"/>
        <v>{"id": ""}</v>
      </c>
      <c r="AY153" s="10" t="str">
        <f t="shared" si="84"/>
        <v>"default_building","M1","M2","M3","M4","M5","M6","M7","M8","B1","B2","B3","B4","B5","B6","B7","B8","B9"</v>
      </c>
      <c r="AZ153"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53" s="5" t="s">
        <v>1</v>
      </c>
    </row>
    <row r="154" spans="1:53" ht="13.9" customHeight="1" x14ac:dyDescent="0.55000000000000004">
      <c r="A154" s="31"/>
      <c r="B154" s="31"/>
      <c r="C154" s="31"/>
      <c r="D154" s="38"/>
      <c r="E154" s="31"/>
      <c r="F154" s="31"/>
      <c r="G154" s="32"/>
      <c r="H154" s="32"/>
      <c r="I154" s="32"/>
      <c r="J154" s="32"/>
      <c r="K154" s="31"/>
      <c r="L154" s="31"/>
      <c r="M154" s="31"/>
      <c r="N154" s="31"/>
      <c r="O154" s="31"/>
      <c r="P154" s="1"/>
      <c r="Q154" s="20"/>
      <c r="R154" s="1"/>
      <c r="S154" s="20"/>
      <c r="T154" s="20"/>
      <c r="U154" s="1"/>
      <c r="V154" s="19"/>
      <c r="W154" s="19"/>
      <c r="X154" s="19"/>
      <c r="Y154" s="19"/>
      <c r="Z154" s="19"/>
      <c r="AA154" s="19"/>
      <c r="AB154" s="23"/>
      <c r="AC154" s="19"/>
      <c r="AD154" s="9" t="str">
        <f t="shared" si="77"/>
        <v>{"id": ""</v>
      </c>
      <c r="AE154" s="2" t="str">
        <f t="shared" si="66"/>
        <v/>
      </c>
      <c r="AF154" s="2" t="str">
        <f t="shared" si="67"/>
        <v/>
      </c>
      <c r="AG154" s="2" t="str">
        <f t="shared" si="68"/>
        <v/>
      </c>
      <c r="AH154" s="28" t="str">
        <f t="shared" si="69"/>
        <v/>
      </c>
      <c r="AI154" s="2" t="str">
        <f t="shared" si="78"/>
        <v/>
      </c>
      <c r="AJ154" s="2" t="str">
        <f t="shared" si="79"/>
        <v/>
      </c>
      <c r="AK154" s="2" t="str">
        <f t="shared" si="70"/>
        <v/>
      </c>
      <c r="AL154" s="2" t="str">
        <f t="shared" si="71"/>
        <v/>
      </c>
      <c r="AM154" s="2" t="str">
        <f t="shared" si="72"/>
        <v/>
      </c>
      <c r="AN154" s="2" t="str">
        <f t="shared" si="73"/>
        <v/>
      </c>
      <c r="AO154" s="2" t="str">
        <f t="shared" si="74"/>
        <v/>
      </c>
      <c r="AP154" s="2" t="str">
        <f t="shared" si="75"/>
        <v/>
      </c>
      <c r="AQ154" s="2" t="str">
        <f t="shared" si="80"/>
        <v/>
      </c>
      <c r="AR154" s="2" t="str">
        <f t="shared" si="81"/>
        <v/>
      </c>
      <c r="AS154" s="2" t="str">
        <f t="shared" si="76"/>
        <v/>
      </c>
      <c r="AT154" s="2" t="str">
        <f t="shared" si="82"/>
        <v/>
      </c>
      <c r="AU154" s="2" t="str">
        <f t="shared" si="86"/>
        <v/>
      </c>
      <c r="AV154" s="2" t="str">
        <f t="shared" si="65"/>
        <v/>
      </c>
      <c r="AW154" s="2" t="s">
        <v>9</v>
      </c>
      <c r="AX154" s="2" t="str">
        <f t="shared" si="83"/>
        <v>{"id": ""}</v>
      </c>
      <c r="AY154" s="10" t="str">
        <f t="shared" si="84"/>
        <v>"default_building","M1","M2","M3","M4","M5","M6","M7","M8","B1","B2","B3","B4","B5","B6","B7","B8","B9"</v>
      </c>
      <c r="AZ154"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54" s="5" t="s">
        <v>1</v>
      </c>
    </row>
    <row r="155" spans="1:53" ht="13.9" customHeight="1" x14ac:dyDescent="0.55000000000000004">
      <c r="A155" s="31"/>
      <c r="B155" s="31"/>
      <c r="C155" s="31"/>
      <c r="D155" s="38"/>
      <c r="E155" s="31"/>
      <c r="F155" s="31"/>
      <c r="G155" s="32"/>
      <c r="H155" s="32"/>
      <c r="I155" s="32"/>
      <c r="J155" s="32"/>
      <c r="K155" s="31"/>
      <c r="L155" s="31"/>
      <c r="M155" s="31"/>
      <c r="N155" s="31"/>
      <c r="O155" s="31"/>
      <c r="P155" s="1"/>
      <c r="Q155" s="20"/>
      <c r="R155" s="1"/>
      <c r="S155" s="20"/>
      <c r="T155" s="20"/>
      <c r="U155" s="1"/>
      <c r="V155" s="19"/>
      <c r="W155" s="19"/>
      <c r="X155" s="19"/>
      <c r="Y155" s="19"/>
      <c r="Z155" s="19"/>
      <c r="AA155" s="19"/>
      <c r="AB155" s="23"/>
      <c r="AC155" s="19"/>
      <c r="AD155" s="9" t="str">
        <f t="shared" si="77"/>
        <v>{"id": ""</v>
      </c>
      <c r="AE155" s="2" t="str">
        <f t="shared" si="66"/>
        <v/>
      </c>
      <c r="AF155" s="2" t="str">
        <f t="shared" si="67"/>
        <v/>
      </c>
      <c r="AG155" s="2" t="str">
        <f t="shared" si="68"/>
        <v/>
      </c>
      <c r="AH155" s="28" t="str">
        <f t="shared" si="69"/>
        <v/>
      </c>
      <c r="AI155" s="2" t="str">
        <f t="shared" si="78"/>
        <v/>
      </c>
      <c r="AJ155" s="2" t="str">
        <f t="shared" si="79"/>
        <v/>
      </c>
      <c r="AK155" s="2" t="str">
        <f t="shared" si="70"/>
        <v/>
      </c>
      <c r="AL155" s="2" t="str">
        <f t="shared" si="71"/>
        <v/>
      </c>
      <c r="AM155" s="2" t="str">
        <f t="shared" si="72"/>
        <v/>
      </c>
      <c r="AN155" s="2" t="str">
        <f t="shared" si="73"/>
        <v/>
      </c>
      <c r="AO155" s="2" t="str">
        <f t="shared" si="74"/>
        <v/>
      </c>
      <c r="AP155" s="2" t="str">
        <f t="shared" si="75"/>
        <v/>
      </c>
      <c r="AQ155" s="2" t="str">
        <f t="shared" si="80"/>
        <v/>
      </c>
      <c r="AR155" s="2" t="str">
        <f t="shared" si="81"/>
        <v/>
      </c>
      <c r="AS155" s="2" t="str">
        <f t="shared" si="76"/>
        <v/>
      </c>
      <c r="AT155" s="2" t="str">
        <f t="shared" si="82"/>
        <v/>
      </c>
      <c r="AU155" s="2" t="str">
        <f t="shared" si="86"/>
        <v/>
      </c>
      <c r="AV155" s="2" t="str">
        <f t="shared" si="65"/>
        <v/>
      </c>
      <c r="AW155" s="2" t="s">
        <v>9</v>
      </c>
      <c r="AX155" s="2" t="str">
        <f t="shared" si="83"/>
        <v>{"id": ""}</v>
      </c>
      <c r="AY155" s="10" t="str">
        <f t="shared" si="84"/>
        <v>"default_building","M1","M2","M3","M4","M5","M6","M7","M8","B1","B2","B3","B4","B5","B6","B7","B8","B9"</v>
      </c>
      <c r="AZ155"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55" s="5" t="s">
        <v>1</v>
      </c>
    </row>
    <row r="156" spans="1:53" ht="13.9" customHeight="1" x14ac:dyDescent="0.55000000000000004">
      <c r="A156" s="31"/>
      <c r="B156" s="31"/>
      <c r="C156" s="31"/>
      <c r="D156" s="38"/>
      <c r="E156" s="31"/>
      <c r="F156" s="31"/>
      <c r="G156" s="32"/>
      <c r="H156" s="32"/>
      <c r="I156" s="32"/>
      <c r="J156" s="32"/>
      <c r="K156" s="31"/>
      <c r="L156" s="31"/>
      <c r="M156" s="31"/>
      <c r="N156" s="31"/>
      <c r="O156" s="31"/>
      <c r="P156" s="1"/>
      <c r="Q156" s="20"/>
      <c r="R156" s="1"/>
      <c r="S156" s="20"/>
      <c r="T156" s="20"/>
      <c r="U156" s="1"/>
      <c r="V156" s="19"/>
      <c r="W156" s="19"/>
      <c r="X156" s="19"/>
      <c r="Y156" s="19"/>
      <c r="Z156" s="19"/>
      <c r="AA156" s="19"/>
      <c r="AB156" s="23"/>
      <c r="AC156" s="19"/>
      <c r="AD156" s="9" t="str">
        <f t="shared" si="77"/>
        <v>{"id": ""</v>
      </c>
      <c r="AE156" s="2" t="str">
        <f t="shared" si="66"/>
        <v/>
      </c>
      <c r="AF156" s="2" t="str">
        <f t="shared" si="67"/>
        <v/>
      </c>
      <c r="AG156" s="2" t="str">
        <f t="shared" si="68"/>
        <v/>
      </c>
      <c r="AH156" s="28" t="str">
        <f t="shared" si="69"/>
        <v/>
      </c>
      <c r="AI156" s="2" t="str">
        <f t="shared" si="78"/>
        <v/>
      </c>
      <c r="AJ156" s="2" t="str">
        <f t="shared" si="79"/>
        <v/>
      </c>
      <c r="AK156" s="2" t="str">
        <f t="shared" si="70"/>
        <v/>
      </c>
      <c r="AL156" s="2" t="str">
        <f t="shared" si="71"/>
        <v/>
      </c>
      <c r="AM156" s="2" t="str">
        <f t="shared" si="72"/>
        <v/>
      </c>
      <c r="AN156" s="2" t="str">
        <f t="shared" si="73"/>
        <v/>
      </c>
      <c r="AO156" s="2" t="str">
        <f t="shared" si="74"/>
        <v/>
      </c>
      <c r="AP156" s="2" t="str">
        <f t="shared" si="75"/>
        <v/>
      </c>
      <c r="AQ156" s="2" t="str">
        <f t="shared" si="80"/>
        <v/>
      </c>
      <c r="AR156" s="2" t="str">
        <f t="shared" si="81"/>
        <v/>
      </c>
      <c r="AS156" s="2" t="str">
        <f t="shared" si="76"/>
        <v/>
      </c>
      <c r="AT156" s="2" t="str">
        <f t="shared" si="82"/>
        <v/>
      </c>
      <c r="AU156" s="2" t="str">
        <f t="shared" si="86"/>
        <v/>
      </c>
      <c r="AV156" s="2" t="str">
        <f t="shared" si="65"/>
        <v/>
      </c>
      <c r="AW156" s="2" t="s">
        <v>9</v>
      </c>
      <c r="AX156" s="2" t="str">
        <f t="shared" si="83"/>
        <v>{"id": ""}</v>
      </c>
      <c r="AY156" s="10" t="str">
        <f t="shared" si="84"/>
        <v>"default_building","M1","M2","M3","M4","M5","M6","M7","M8","B1","B2","B3","B4","B5","B6","B7","B8","B9"</v>
      </c>
      <c r="AZ156"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56" s="5" t="s">
        <v>1</v>
      </c>
    </row>
    <row r="157" spans="1:53" ht="13.9" customHeight="1" x14ac:dyDescent="0.55000000000000004">
      <c r="A157" s="31"/>
      <c r="B157" s="31"/>
      <c r="C157" s="31"/>
      <c r="D157" s="38"/>
      <c r="E157" s="31"/>
      <c r="F157" s="31"/>
      <c r="G157" s="32"/>
      <c r="H157" s="32"/>
      <c r="I157" s="32"/>
      <c r="J157" s="32"/>
      <c r="K157" s="31"/>
      <c r="L157" s="31"/>
      <c r="M157" s="31"/>
      <c r="N157" s="31"/>
      <c r="O157" s="31"/>
      <c r="P157" s="1"/>
      <c r="Q157" s="20"/>
      <c r="R157" s="1"/>
      <c r="S157" s="20"/>
      <c r="T157" s="20"/>
      <c r="U157" s="1"/>
      <c r="V157" s="19"/>
      <c r="W157" s="19"/>
      <c r="X157" s="19"/>
      <c r="Y157" s="19"/>
      <c r="Z157" s="19"/>
      <c r="AA157" s="19"/>
      <c r="AB157" s="23"/>
      <c r="AC157" s="19"/>
      <c r="AD157" s="9" t="str">
        <f t="shared" si="77"/>
        <v>{"id": ""</v>
      </c>
      <c r="AE157" s="2" t="str">
        <f t="shared" si="66"/>
        <v/>
      </c>
      <c r="AF157" s="2" t="str">
        <f t="shared" si="67"/>
        <v/>
      </c>
      <c r="AG157" s="2" t="str">
        <f t="shared" si="68"/>
        <v/>
      </c>
      <c r="AH157" s="28" t="str">
        <f t="shared" si="69"/>
        <v/>
      </c>
      <c r="AI157" s="2" t="str">
        <f t="shared" si="78"/>
        <v/>
      </c>
      <c r="AJ157" s="2" t="str">
        <f t="shared" si="79"/>
        <v/>
      </c>
      <c r="AK157" s="2" t="str">
        <f t="shared" si="70"/>
        <v/>
      </c>
      <c r="AL157" s="2" t="str">
        <f t="shared" si="71"/>
        <v/>
      </c>
      <c r="AM157" s="2" t="str">
        <f t="shared" si="72"/>
        <v/>
      </c>
      <c r="AN157" s="2" t="str">
        <f t="shared" si="73"/>
        <v/>
      </c>
      <c r="AO157" s="2" t="str">
        <f t="shared" si="74"/>
        <v/>
      </c>
      <c r="AP157" s="2" t="str">
        <f t="shared" si="75"/>
        <v/>
      </c>
      <c r="AQ157" s="2" t="str">
        <f t="shared" si="80"/>
        <v/>
      </c>
      <c r="AR157" s="2" t="str">
        <f t="shared" si="81"/>
        <v/>
      </c>
      <c r="AS157" s="2" t="str">
        <f t="shared" si="76"/>
        <v/>
      </c>
      <c r="AT157" s="2" t="str">
        <f t="shared" si="82"/>
        <v/>
      </c>
      <c r="AU157" s="2" t="str">
        <f t="shared" si="86"/>
        <v/>
      </c>
      <c r="AV157" s="2" t="str">
        <f t="shared" si="65"/>
        <v/>
      </c>
      <c r="AW157" s="2" t="s">
        <v>9</v>
      </c>
      <c r="AX157" s="2" t="str">
        <f t="shared" si="83"/>
        <v>{"id": ""}</v>
      </c>
      <c r="AY157" s="10" t="str">
        <f t="shared" si="84"/>
        <v>"default_building","M1","M2","M3","M4","M5","M6","M7","M8","B1","B2","B3","B4","B5","B6","B7","B8","B9"</v>
      </c>
      <c r="AZ157"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57" s="5" t="s">
        <v>1</v>
      </c>
    </row>
    <row r="158" spans="1:53" ht="13.9" customHeight="1" x14ac:dyDescent="0.55000000000000004">
      <c r="A158" s="31"/>
      <c r="B158" s="31"/>
      <c r="C158" s="31"/>
      <c r="D158" s="38"/>
      <c r="E158" s="31"/>
      <c r="F158" s="31"/>
      <c r="G158" s="32"/>
      <c r="H158" s="32"/>
      <c r="I158" s="32"/>
      <c r="J158" s="32"/>
      <c r="K158" s="31"/>
      <c r="L158" s="31"/>
      <c r="M158" s="31"/>
      <c r="N158" s="31"/>
      <c r="O158" s="31"/>
      <c r="P158" s="1"/>
      <c r="Q158" s="20"/>
      <c r="R158" s="1"/>
      <c r="S158" s="20"/>
      <c r="T158" s="20"/>
      <c r="U158" s="1"/>
      <c r="V158" s="19"/>
      <c r="W158" s="19"/>
      <c r="X158" s="19"/>
      <c r="Y158" s="19"/>
      <c r="Z158" s="19"/>
      <c r="AA158" s="19"/>
      <c r="AB158" s="23"/>
      <c r="AC158" s="19"/>
      <c r="AD158" s="9" t="str">
        <f t="shared" si="77"/>
        <v>{"id": ""</v>
      </c>
      <c r="AE158" s="2" t="str">
        <f t="shared" si="66"/>
        <v/>
      </c>
      <c r="AF158" s="2" t="str">
        <f t="shared" si="67"/>
        <v/>
      </c>
      <c r="AG158" s="2" t="str">
        <f t="shared" si="68"/>
        <v/>
      </c>
      <c r="AH158" s="28" t="str">
        <f t="shared" si="69"/>
        <v/>
      </c>
      <c r="AI158" s="2" t="str">
        <f t="shared" si="78"/>
        <v/>
      </c>
      <c r="AJ158" s="2" t="str">
        <f t="shared" si="79"/>
        <v/>
      </c>
      <c r="AK158" s="2" t="str">
        <f t="shared" si="70"/>
        <v/>
      </c>
      <c r="AL158" s="2" t="str">
        <f t="shared" si="71"/>
        <v/>
      </c>
      <c r="AM158" s="2" t="str">
        <f t="shared" si="72"/>
        <v/>
      </c>
      <c r="AN158" s="2" t="str">
        <f t="shared" si="73"/>
        <v/>
      </c>
      <c r="AO158" s="2" t="str">
        <f t="shared" si="74"/>
        <v/>
      </c>
      <c r="AP158" s="2" t="str">
        <f t="shared" si="75"/>
        <v/>
      </c>
      <c r="AQ158" s="2" t="str">
        <f t="shared" si="80"/>
        <v/>
      </c>
      <c r="AR158" s="2" t="str">
        <f t="shared" si="81"/>
        <v/>
      </c>
      <c r="AS158" s="2" t="str">
        <f t="shared" si="76"/>
        <v/>
      </c>
      <c r="AT158" s="2" t="str">
        <f t="shared" si="82"/>
        <v/>
      </c>
      <c r="AU158" s="2" t="str">
        <f t="shared" si="86"/>
        <v/>
      </c>
      <c r="AV158" s="2" t="str">
        <f t="shared" si="65"/>
        <v/>
      </c>
      <c r="AW158" s="2" t="s">
        <v>9</v>
      </c>
      <c r="AX158" s="2" t="str">
        <f t="shared" si="83"/>
        <v>{"id": ""}</v>
      </c>
      <c r="AY158" s="10" t="str">
        <f t="shared" si="84"/>
        <v>"default_building","M1","M2","M3","M4","M5","M6","M7","M8","B1","B2","B3","B4","B5","B6","B7","B8","B9"</v>
      </c>
      <c r="AZ158"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58" s="5" t="s">
        <v>1</v>
      </c>
    </row>
    <row r="159" spans="1:53" ht="13.9" customHeight="1" x14ac:dyDescent="0.55000000000000004">
      <c r="A159" s="31"/>
      <c r="B159" s="31"/>
      <c r="C159" s="31"/>
      <c r="D159" s="38"/>
      <c r="E159" s="31"/>
      <c r="F159" s="31"/>
      <c r="G159" s="32"/>
      <c r="H159" s="32"/>
      <c r="I159" s="32"/>
      <c r="J159" s="32"/>
      <c r="K159" s="31"/>
      <c r="L159" s="31"/>
      <c r="M159" s="31"/>
      <c r="N159" s="31"/>
      <c r="O159" s="31"/>
      <c r="P159" s="1"/>
      <c r="Q159" s="20"/>
      <c r="R159" s="1"/>
      <c r="S159" s="20"/>
      <c r="T159" s="20"/>
      <c r="U159" s="1"/>
      <c r="V159" s="19"/>
      <c r="W159" s="19"/>
      <c r="X159" s="19"/>
      <c r="Y159" s="19"/>
      <c r="Z159" s="19"/>
      <c r="AA159" s="19"/>
      <c r="AB159" s="23"/>
      <c r="AC159" s="19"/>
      <c r="AD159" s="9" t="str">
        <f t="shared" si="77"/>
        <v>{"id": ""</v>
      </c>
      <c r="AE159" s="2" t="str">
        <f t="shared" si="66"/>
        <v/>
      </c>
      <c r="AF159" s="2" t="str">
        <f t="shared" si="67"/>
        <v/>
      </c>
      <c r="AG159" s="2" t="str">
        <f t="shared" si="68"/>
        <v/>
      </c>
      <c r="AH159" s="28" t="str">
        <f t="shared" si="69"/>
        <v/>
      </c>
      <c r="AI159" s="2" t="str">
        <f t="shared" si="78"/>
        <v/>
      </c>
      <c r="AJ159" s="2" t="str">
        <f t="shared" si="79"/>
        <v/>
      </c>
      <c r="AK159" s="2" t="str">
        <f t="shared" si="70"/>
        <v/>
      </c>
      <c r="AL159" s="2" t="str">
        <f t="shared" si="71"/>
        <v/>
      </c>
      <c r="AM159" s="2" t="str">
        <f t="shared" si="72"/>
        <v/>
      </c>
      <c r="AN159" s="2" t="str">
        <f t="shared" si="73"/>
        <v/>
      </c>
      <c r="AO159" s="2" t="str">
        <f t="shared" si="74"/>
        <v/>
      </c>
      <c r="AP159" s="2" t="str">
        <f t="shared" si="75"/>
        <v/>
      </c>
      <c r="AQ159" s="2" t="str">
        <f t="shared" si="80"/>
        <v/>
      </c>
      <c r="AR159" s="2" t="str">
        <f t="shared" si="81"/>
        <v/>
      </c>
      <c r="AS159" s="2" t="str">
        <f t="shared" si="76"/>
        <v/>
      </c>
      <c r="AT159" s="2" t="str">
        <f t="shared" si="82"/>
        <v/>
      </c>
      <c r="AU159" s="2" t="str">
        <f t="shared" si="86"/>
        <v/>
      </c>
      <c r="AV159" s="2" t="str">
        <f t="shared" si="65"/>
        <v/>
      </c>
      <c r="AW159" s="2" t="s">
        <v>9</v>
      </c>
      <c r="AX159" s="2" t="str">
        <f t="shared" si="83"/>
        <v>{"id": ""}</v>
      </c>
      <c r="AY159" s="10" t="str">
        <f t="shared" si="84"/>
        <v>"default_building","M1","M2","M3","M4","M5","M6","M7","M8","B1","B2","B3","B4","B5","B6","B7","B8","B9"</v>
      </c>
      <c r="AZ159"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59" s="5" t="s">
        <v>1</v>
      </c>
    </row>
    <row r="160" spans="1:53" ht="13.9" customHeight="1" x14ac:dyDescent="0.55000000000000004">
      <c r="A160" s="31"/>
      <c r="B160" s="31"/>
      <c r="C160" s="31"/>
      <c r="D160" s="38"/>
      <c r="E160" s="31"/>
      <c r="F160" s="31"/>
      <c r="G160" s="32"/>
      <c r="H160" s="32"/>
      <c r="I160" s="32"/>
      <c r="J160" s="32"/>
      <c r="K160" s="31"/>
      <c r="L160" s="31"/>
      <c r="M160" s="31"/>
      <c r="N160" s="31"/>
      <c r="O160" s="31"/>
      <c r="P160" s="1"/>
      <c r="Q160" s="20"/>
      <c r="R160" s="1"/>
      <c r="S160" s="20"/>
      <c r="T160" s="20"/>
      <c r="U160" s="1"/>
      <c r="V160" s="19"/>
      <c r="W160" s="19"/>
      <c r="X160" s="19"/>
      <c r="Y160" s="19"/>
      <c r="Z160" s="19"/>
      <c r="AA160" s="19"/>
      <c r="AB160" s="23"/>
      <c r="AC160" s="19"/>
      <c r="AD160" s="9" t="str">
        <f t="shared" si="77"/>
        <v>{"id": ""</v>
      </c>
      <c r="AE160" s="2" t="str">
        <f t="shared" si="66"/>
        <v/>
      </c>
      <c r="AF160" s="2" t="str">
        <f t="shared" si="67"/>
        <v/>
      </c>
      <c r="AG160" s="2" t="str">
        <f t="shared" si="68"/>
        <v/>
      </c>
      <c r="AH160" s="28" t="str">
        <f t="shared" si="69"/>
        <v/>
      </c>
      <c r="AI160" s="2" t="str">
        <f t="shared" si="78"/>
        <v/>
      </c>
      <c r="AJ160" s="2" t="str">
        <f t="shared" si="79"/>
        <v/>
      </c>
      <c r="AK160" s="2" t="str">
        <f t="shared" si="70"/>
        <v/>
      </c>
      <c r="AL160" s="2" t="str">
        <f t="shared" si="71"/>
        <v/>
      </c>
      <c r="AM160" s="2" t="str">
        <f t="shared" si="72"/>
        <v/>
      </c>
      <c r="AN160" s="2" t="str">
        <f t="shared" si="73"/>
        <v/>
      </c>
      <c r="AO160" s="2" t="str">
        <f t="shared" si="74"/>
        <v/>
      </c>
      <c r="AP160" s="2" t="str">
        <f t="shared" si="75"/>
        <v/>
      </c>
      <c r="AQ160" s="2" t="str">
        <f t="shared" si="80"/>
        <v/>
      </c>
      <c r="AR160" s="2" t="str">
        <f t="shared" si="81"/>
        <v/>
      </c>
      <c r="AS160" s="2" t="str">
        <f t="shared" si="76"/>
        <v/>
      </c>
      <c r="AT160" s="2" t="str">
        <f t="shared" si="82"/>
        <v/>
      </c>
      <c r="AU160" s="2" t="str">
        <f t="shared" si="86"/>
        <v/>
      </c>
      <c r="AV160" s="2" t="str">
        <f t="shared" si="65"/>
        <v/>
      </c>
      <c r="AW160" s="2" t="s">
        <v>9</v>
      </c>
      <c r="AX160" s="2" t="str">
        <f t="shared" si="83"/>
        <v>{"id": ""}</v>
      </c>
      <c r="AY160" s="10" t="str">
        <f t="shared" si="84"/>
        <v>"default_building","M1","M2","M3","M4","M5","M6","M7","M8","B1","B2","B3","B4","B5","B6","B7","B8","B9"</v>
      </c>
      <c r="AZ160"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60" s="5" t="s">
        <v>1</v>
      </c>
    </row>
    <row r="161" spans="1:53" ht="13.9" customHeight="1" x14ac:dyDescent="0.55000000000000004">
      <c r="A161" s="31"/>
      <c r="B161" s="31"/>
      <c r="C161" s="31"/>
      <c r="D161" s="38"/>
      <c r="E161" s="31"/>
      <c r="F161" s="31"/>
      <c r="G161" s="32"/>
      <c r="H161" s="32"/>
      <c r="I161" s="32"/>
      <c r="J161" s="32"/>
      <c r="K161" s="31"/>
      <c r="L161" s="31"/>
      <c r="M161" s="31"/>
      <c r="N161" s="31"/>
      <c r="O161" s="31"/>
      <c r="P161" s="1"/>
      <c r="Q161" s="20"/>
      <c r="R161" s="1"/>
      <c r="S161" s="20"/>
      <c r="T161" s="20"/>
      <c r="U161" s="1"/>
      <c r="V161" s="19"/>
      <c r="W161" s="19"/>
      <c r="X161" s="19"/>
      <c r="Y161" s="19"/>
      <c r="Z161" s="19"/>
      <c r="AA161" s="19"/>
      <c r="AB161" s="23"/>
      <c r="AC161" s="19"/>
      <c r="AD161" s="9" t="str">
        <f t="shared" si="77"/>
        <v>{"id": ""</v>
      </c>
      <c r="AE161" s="2" t="str">
        <f t="shared" si="66"/>
        <v/>
      </c>
      <c r="AF161" s="2" t="str">
        <f t="shared" si="67"/>
        <v/>
      </c>
      <c r="AG161" s="2" t="str">
        <f t="shared" si="68"/>
        <v/>
      </c>
      <c r="AH161" s="28" t="str">
        <f t="shared" si="69"/>
        <v/>
      </c>
      <c r="AI161" s="2" t="str">
        <f t="shared" si="78"/>
        <v/>
      </c>
      <c r="AJ161" s="2" t="str">
        <f t="shared" si="79"/>
        <v/>
      </c>
      <c r="AK161" s="2" t="str">
        <f t="shared" si="70"/>
        <v/>
      </c>
      <c r="AL161" s="2" t="str">
        <f t="shared" si="71"/>
        <v/>
      </c>
      <c r="AM161" s="2" t="str">
        <f t="shared" si="72"/>
        <v/>
      </c>
      <c r="AN161" s="2" t="str">
        <f t="shared" si="73"/>
        <v/>
      </c>
      <c r="AO161" s="2" t="str">
        <f t="shared" si="74"/>
        <v/>
      </c>
      <c r="AP161" s="2" t="str">
        <f t="shared" si="75"/>
        <v/>
      </c>
      <c r="AQ161" s="2" t="str">
        <f t="shared" si="80"/>
        <v/>
      </c>
      <c r="AR161" s="2" t="str">
        <f t="shared" si="81"/>
        <v/>
      </c>
      <c r="AS161" s="2" t="str">
        <f t="shared" si="76"/>
        <v/>
      </c>
      <c r="AT161" s="2" t="str">
        <f t="shared" si="82"/>
        <v/>
      </c>
      <c r="AU161" s="2" t="str">
        <f t="shared" si="86"/>
        <v/>
      </c>
      <c r="AV161" s="2" t="str">
        <f t="shared" si="65"/>
        <v/>
      </c>
      <c r="AW161" s="2" t="s">
        <v>9</v>
      </c>
      <c r="AX161" s="2" t="str">
        <f t="shared" si="83"/>
        <v>{"id": ""}</v>
      </c>
      <c r="AY161" s="10" t="str">
        <f t="shared" si="84"/>
        <v>"default_building","M1","M2","M3","M4","M5","M6","M7","M8","B1","B2","B3","B4","B5","B6","B7","B8","B9"</v>
      </c>
      <c r="AZ161"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61" s="5" t="s">
        <v>1</v>
      </c>
    </row>
    <row r="162" spans="1:53" ht="13.9" customHeight="1" x14ac:dyDescent="0.55000000000000004">
      <c r="A162" s="31"/>
      <c r="B162" s="31"/>
      <c r="C162" s="31"/>
      <c r="D162" s="38"/>
      <c r="E162" s="31"/>
      <c r="F162" s="31"/>
      <c r="G162" s="32"/>
      <c r="H162" s="32"/>
      <c r="I162" s="32"/>
      <c r="J162" s="32"/>
      <c r="K162" s="31"/>
      <c r="L162" s="31"/>
      <c r="M162" s="31"/>
      <c r="N162" s="31"/>
      <c r="O162" s="31"/>
      <c r="P162" s="1"/>
      <c r="Q162" s="20"/>
      <c r="R162" s="1"/>
      <c r="S162" s="20"/>
      <c r="T162" s="20"/>
      <c r="U162" s="1"/>
      <c r="V162" s="19"/>
      <c r="W162" s="19"/>
      <c r="X162" s="19"/>
      <c r="Y162" s="19"/>
      <c r="Z162" s="19"/>
      <c r="AA162" s="19"/>
      <c r="AB162" s="23"/>
      <c r="AC162" s="19"/>
      <c r="AD162" s="9" t="str">
        <f t="shared" si="77"/>
        <v>{"id": ""</v>
      </c>
      <c r="AE162" s="2" t="str">
        <f t="shared" si="66"/>
        <v/>
      </c>
      <c r="AF162" s="2" t="str">
        <f t="shared" si="67"/>
        <v/>
      </c>
      <c r="AG162" s="2" t="str">
        <f t="shared" si="68"/>
        <v/>
      </c>
      <c r="AH162" s="28" t="str">
        <f t="shared" si="69"/>
        <v/>
      </c>
      <c r="AI162" s="2" t="str">
        <f t="shared" si="78"/>
        <v/>
      </c>
      <c r="AJ162" s="2" t="str">
        <f t="shared" si="79"/>
        <v/>
      </c>
      <c r="AK162" s="2" t="str">
        <f t="shared" si="70"/>
        <v/>
      </c>
      <c r="AL162" s="2" t="str">
        <f t="shared" si="71"/>
        <v/>
      </c>
      <c r="AM162" s="2" t="str">
        <f t="shared" si="72"/>
        <v/>
      </c>
      <c r="AN162" s="2" t="str">
        <f t="shared" si="73"/>
        <v/>
      </c>
      <c r="AO162" s="2" t="str">
        <f t="shared" si="74"/>
        <v/>
      </c>
      <c r="AP162" s="2" t="str">
        <f t="shared" si="75"/>
        <v/>
      </c>
      <c r="AQ162" s="2" t="str">
        <f t="shared" si="80"/>
        <v/>
      </c>
      <c r="AR162" s="2" t="str">
        <f t="shared" si="81"/>
        <v/>
      </c>
      <c r="AS162" s="2" t="str">
        <f t="shared" si="76"/>
        <v/>
      </c>
      <c r="AT162" s="2" t="str">
        <f t="shared" si="82"/>
        <v/>
      </c>
      <c r="AU162" s="2" t="str">
        <f t="shared" si="86"/>
        <v/>
      </c>
      <c r="AV162" s="2" t="str">
        <f t="shared" si="65"/>
        <v/>
      </c>
      <c r="AW162" s="2" t="s">
        <v>9</v>
      </c>
      <c r="AX162" s="2" t="str">
        <f t="shared" si="83"/>
        <v>{"id": ""}</v>
      </c>
      <c r="AY162" s="10" t="str">
        <f t="shared" si="84"/>
        <v>"default_building","M1","M2","M3","M4","M5","M6","M7","M8","B1","B2","B3","B4","B5","B6","B7","B8","B9"</v>
      </c>
      <c r="AZ162"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62" s="5" t="s">
        <v>1</v>
      </c>
    </row>
    <row r="163" spans="1:53" ht="13.9" customHeight="1" x14ac:dyDescent="0.55000000000000004">
      <c r="A163" s="31"/>
      <c r="B163" s="31"/>
      <c r="C163" s="31"/>
      <c r="D163" s="38"/>
      <c r="E163" s="31"/>
      <c r="F163" s="31"/>
      <c r="G163" s="32"/>
      <c r="H163" s="32"/>
      <c r="I163" s="32"/>
      <c r="J163" s="32"/>
      <c r="K163" s="31"/>
      <c r="L163" s="31"/>
      <c r="M163" s="31"/>
      <c r="N163" s="31"/>
      <c r="O163" s="31"/>
      <c r="P163" s="1"/>
      <c r="Q163" s="20"/>
      <c r="R163" s="1"/>
      <c r="S163" s="20"/>
      <c r="T163" s="20"/>
      <c r="U163" s="1"/>
      <c r="V163" s="19"/>
      <c r="W163" s="19"/>
      <c r="X163" s="19"/>
      <c r="Y163" s="19"/>
      <c r="Z163" s="19"/>
      <c r="AA163" s="19"/>
      <c r="AB163" s="23"/>
      <c r="AC163" s="19"/>
      <c r="AD163" s="9" t="str">
        <f t="shared" si="77"/>
        <v>{"id": ""</v>
      </c>
      <c r="AE163" s="2" t="str">
        <f t="shared" ref="AE163:AE194" si="87">IF(C163&lt;&gt;"",CONCATENATE(", """,C$2,""": """,C163,""""),"")</f>
        <v/>
      </c>
      <c r="AF163" s="2" t="str">
        <f t="shared" ref="AF163:AF194" si="88">IF(D163&lt;&gt;"",CONCATENATE(", """,D$2,""": """,D163,""""),"")</f>
        <v/>
      </c>
      <c r="AG163" s="2" t="str">
        <f t="shared" ref="AG163:AG194" si="89">IF(E163&lt;&gt;"",CONCATENATE(", """,E$2,""": """,E163,""""),"")</f>
        <v/>
      </c>
      <c r="AH163" s="28" t="str">
        <f t="shared" si="69"/>
        <v/>
      </c>
      <c r="AI163" s="2" t="str">
        <f t="shared" si="78"/>
        <v/>
      </c>
      <c r="AJ163" s="2" t="str">
        <f t="shared" si="79"/>
        <v/>
      </c>
      <c r="AK163" s="2" t="str">
        <f t="shared" ref="AK163:AK194" si="90">IF(N163&lt;&gt;"",CONCATENATE(", """,N$2,""": """,N163,""""),"")</f>
        <v/>
      </c>
      <c r="AL163" s="2" t="str">
        <f t="shared" ref="AL163:AL194" si="91">IF(O163&lt;&gt;"",CONCATENATE(", """,O$2,""": """,O163,""""),"")</f>
        <v/>
      </c>
      <c r="AM163" s="2" t="str">
        <f t="shared" ref="AM163:AM194" si="92">IF(P163&lt;&gt;"",CONCATENATE(", """,P$2,""": [""",P163,"""]"),"")</f>
        <v/>
      </c>
      <c r="AN163" s="2" t="str">
        <f t="shared" ref="AN163:AN194" si="93">IF(Q163&lt;&gt;"",CONCATENATE(", """,Q$2,""": [""",Q163,"""]"),"")</f>
        <v/>
      </c>
      <c r="AO163" s="2" t="str">
        <f t="shared" ref="AO163:AO194" si="94">IF(R163&lt;&gt;"",CONCATENATE(", """,R$2,""": [""",R163,"""]"),"")</f>
        <v/>
      </c>
      <c r="AP163" s="2" t="str">
        <f t="shared" ref="AP163:AP194" si="95">IF(S163&lt;&gt;"",CONCATENATE(", """,S$2,""": ",S163),"")</f>
        <v/>
      </c>
      <c r="AQ163" s="2" t="str">
        <f t="shared" si="80"/>
        <v/>
      </c>
      <c r="AR163" s="2" t="str">
        <f t="shared" si="81"/>
        <v/>
      </c>
      <c r="AS163" s="2" t="str">
        <f t="shared" ref="AS163:AS194" si="96">IF(Y163&lt;&gt;"",CONCATENATE(", """,Y$2,""": ",Y163),"")</f>
        <v/>
      </c>
      <c r="AT163" s="2" t="str">
        <f t="shared" si="82"/>
        <v/>
      </c>
      <c r="AU163" s="2" t="str">
        <f t="shared" si="86"/>
        <v/>
      </c>
      <c r="AV163" s="2" t="str">
        <f t="shared" si="65"/>
        <v/>
      </c>
      <c r="AW163" s="2" t="s">
        <v>9</v>
      </c>
      <c r="AX163" s="2" t="str">
        <f t="shared" si="83"/>
        <v>{"id": ""}</v>
      </c>
      <c r="AY163" s="10" t="str">
        <f t="shared" si="84"/>
        <v>"default_building","M1","M2","M3","M4","M5","M6","M7","M8","B1","B2","B3","B4","B5","B6","B7","B8","B9"</v>
      </c>
      <c r="AZ163"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63" s="5" t="s">
        <v>1</v>
      </c>
    </row>
    <row r="164" spans="1:53" ht="13.9" customHeight="1" x14ac:dyDescent="0.55000000000000004">
      <c r="A164" s="31"/>
      <c r="B164" s="31"/>
      <c r="C164" s="31"/>
      <c r="D164" s="38"/>
      <c r="E164" s="31"/>
      <c r="F164" s="31"/>
      <c r="G164" s="32"/>
      <c r="H164" s="32"/>
      <c r="I164" s="32"/>
      <c r="J164" s="32"/>
      <c r="K164" s="31"/>
      <c r="L164" s="31"/>
      <c r="M164" s="31"/>
      <c r="N164" s="31"/>
      <c r="O164" s="31"/>
      <c r="P164" s="1"/>
      <c r="Q164" s="20"/>
      <c r="R164" s="1"/>
      <c r="S164" s="20"/>
      <c r="T164" s="20"/>
      <c r="U164" s="1"/>
      <c r="V164" s="19"/>
      <c r="W164" s="19"/>
      <c r="X164" s="19"/>
      <c r="Y164" s="19"/>
      <c r="Z164" s="19"/>
      <c r="AA164" s="19"/>
      <c r="AB164" s="23"/>
      <c r="AC164" s="19"/>
      <c r="AD164" s="9" t="str">
        <f t="shared" si="77"/>
        <v>{"id": ""</v>
      </c>
      <c r="AE164" s="2" t="str">
        <f t="shared" si="87"/>
        <v/>
      </c>
      <c r="AF164" s="2" t="str">
        <f t="shared" si="88"/>
        <v/>
      </c>
      <c r="AG164" s="2" t="str">
        <f t="shared" si="89"/>
        <v/>
      </c>
      <c r="AH164" s="28" t="str">
        <f t="shared" si="69"/>
        <v/>
      </c>
      <c r="AI164" s="2" t="str">
        <f t="shared" si="78"/>
        <v/>
      </c>
      <c r="AJ164" s="2" t="str">
        <f t="shared" si="79"/>
        <v/>
      </c>
      <c r="AK164" s="2" t="str">
        <f t="shared" si="90"/>
        <v/>
      </c>
      <c r="AL164" s="2" t="str">
        <f t="shared" si="91"/>
        <v/>
      </c>
      <c r="AM164" s="2" t="str">
        <f t="shared" si="92"/>
        <v/>
      </c>
      <c r="AN164" s="2" t="str">
        <f t="shared" si="93"/>
        <v/>
      </c>
      <c r="AO164" s="2" t="str">
        <f t="shared" si="94"/>
        <v/>
      </c>
      <c r="AP164" s="2" t="str">
        <f t="shared" si="95"/>
        <v/>
      </c>
      <c r="AQ164" s="2" t="str">
        <f t="shared" si="80"/>
        <v/>
      </c>
      <c r="AR164" s="2" t="str">
        <f t="shared" si="81"/>
        <v/>
      </c>
      <c r="AS164" s="2" t="str">
        <f t="shared" si="96"/>
        <v/>
      </c>
      <c r="AT164" s="2" t="str">
        <f t="shared" si="82"/>
        <v/>
      </c>
      <c r="AU164" s="2" t="str">
        <f t="shared" si="86"/>
        <v/>
      </c>
      <c r="AV164" s="2" t="str">
        <f t="shared" si="65"/>
        <v/>
      </c>
      <c r="AW164" s="2" t="s">
        <v>9</v>
      </c>
      <c r="AX164" s="2" t="str">
        <f t="shared" si="83"/>
        <v>{"id": ""}</v>
      </c>
      <c r="AY164" s="10" t="str">
        <f t="shared" si="84"/>
        <v>"default_building","M1","M2","M3","M4","M5","M6","M7","M8","B1","B2","B3","B4","B5","B6","B7","B8","B9"</v>
      </c>
      <c r="AZ164"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64" s="5" t="s">
        <v>1</v>
      </c>
    </row>
    <row r="165" spans="1:53" ht="13.9" customHeight="1" x14ac:dyDescent="0.55000000000000004">
      <c r="A165" s="31"/>
      <c r="B165" s="31"/>
      <c r="C165" s="31"/>
      <c r="D165" s="38"/>
      <c r="E165" s="31"/>
      <c r="F165" s="31"/>
      <c r="G165" s="32"/>
      <c r="H165" s="32"/>
      <c r="I165" s="32"/>
      <c r="J165" s="32"/>
      <c r="K165" s="31"/>
      <c r="L165" s="31"/>
      <c r="M165" s="31"/>
      <c r="N165" s="31"/>
      <c r="O165" s="31"/>
      <c r="P165" s="1"/>
      <c r="Q165" s="20"/>
      <c r="R165" s="1"/>
      <c r="S165" s="20"/>
      <c r="T165" s="20"/>
      <c r="U165" s="1"/>
      <c r="V165" s="19"/>
      <c r="W165" s="19"/>
      <c r="X165" s="19"/>
      <c r="Y165" s="19"/>
      <c r="Z165" s="19"/>
      <c r="AA165" s="19"/>
      <c r="AB165" s="23"/>
      <c r="AC165" s="19"/>
      <c r="AD165" s="9" t="str">
        <f t="shared" si="77"/>
        <v>{"id": ""</v>
      </c>
      <c r="AE165" s="2" t="str">
        <f t="shared" si="87"/>
        <v/>
      </c>
      <c r="AF165" s="2" t="str">
        <f t="shared" si="88"/>
        <v/>
      </c>
      <c r="AG165" s="2" t="str">
        <f t="shared" si="89"/>
        <v/>
      </c>
      <c r="AH165" s="28" t="str">
        <f t="shared" si="69"/>
        <v/>
      </c>
      <c r="AI165" s="2" t="str">
        <f t="shared" si="78"/>
        <v/>
      </c>
      <c r="AJ165" s="2" t="str">
        <f t="shared" si="79"/>
        <v/>
      </c>
      <c r="AK165" s="2" t="str">
        <f t="shared" si="90"/>
        <v/>
      </c>
      <c r="AL165" s="2" t="str">
        <f t="shared" si="91"/>
        <v/>
      </c>
      <c r="AM165" s="2" t="str">
        <f t="shared" si="92"/>
        <v/>
      </c>
      <c r="AN165" s="2" t="str">
        <f t="shared" si="93"/>
        <v/>
      </c>
      <c r="AO165" s="2" t="str">
        <f t="shared" si="94"/>
        <v/>
      </c>
      <c r="AP165" s="2" t="str">
        <f t="shared" si="95"/>
        <v/>
      </c>
      <c r="AQ165" s="2" t="str">
        <f t="shared" si="80"/>
        <v/>
      </c>
      <c r="AR165" s="2" t="str">
        <f t="shared" si="81"/>
        <v/>
      </c>
      <c r="AS165" s="2" t="str">
        <f t="shared" si="96"/>
        <v/>
      </c>
      <c r="AT165" s="2" t="str">
        <f t="shared" si="82"/>
        <v/>
      </c>
      <c r="AU165" s="2" t="str">
        <f t="shared" si="86"/>
        <v/>
      </c>
      <c r="AV165" s="2" t="str">
        <f t="shared" ref="AV165:AV202" si="97">IF(AB165&lt;&gt;"",CONCATENATE(", """,AB$2,""": [",AB165,"]"),"")</f>
        <v/>
      </c>
      <c r="AW165" s="2" t="s">
        <v>9</v>
      </c>
      <c r="AX165" s="2" t="str">
        <f t="shared" si="83"/>
        <v>{"id": ""}</v>
      </c>
      <c r="AY165" s="10" t="str">
        <f t="shared" si="84"/>
        <v>"default_building","M1","M2","M3","M4","M5","M6","M7","M8","B1","B2","B3","B4","B5","B6","B7","B8","B9"</v>
      </c>
      <c r="AZ165"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65" s="5" t="s">
        <v>1</v>
      </c>
    </row>
    <row r="166" spans="1:53" ht="13.9" customHeight="1" x14ac:dyDescent="0.55000000000000004">
      <c r="A166" s="31"/>
      <c r="B166" s="31"/>
      <c r="C166" s="31"/>
      <c r="D166" s="38"/>
      <c r="E166" s="31"/>
      <c r="F166" s="31"/>
      <c r="G166" s="32"/>
      <c r="H166" s="32"/>
      <c r="I166" s="32"/>
      <c r="J166" s="32"/>
      <c r="K166" s="31"/>
      <c r="L166" s="31"/>
      <c r="M166" s="31"/>
      <c r="N166" s="31"/>
      <c r="O166" s="31"/>
      <c r="P166" s="1"/>
      <c r="Q166" s="20"/>
      <c r="R166" s="1"/>
      <c r="S166" s="20"/>
      <c r="T166" s="20"/>
      <c r="U166" s="1"/>
      <c r="V166" s="19"/>
      <c r="W166" s="19"/>
      <c r="X166" s="19"/>
      <c r="Y166" s="19"/>
      <c r="Z166" s="19"/>
      <c r="AA166" s="19"/>
      <c r="AB166" s="23"/>
      <c r="AC166" s="19"/>
      <c r="AD166" s="9" t="str">
        <f t="shared" si="77"/>
        <v>{"id": ""</v>
      </c>
      <c r="AE166" s="2" t="str">
        <f t="shared" si="87"/>
        <v/>
      </c>
      <c r="AF166" s="2" t="str">
        <f t="shared" si="88"/>
        <v/>
      </c>
      <c r="AG166" s="2" t="str">
        <f t="shared" si="89"/>
        <v/>
      </c>
      <c r="AH166" s="28" t="str">
        <f t="shared" si="69"/>
        <v/>
      </c>
      <c r="AI166" s="2" t="str">
        <f t="shared" si="78"/>
        <v/>
      </c>
      <c r="AJ166" s="2" t="str">
        <f t="shared" si="79"/>
        <v/>
      </c>
      <c r="AK166" s="2" t="str">
        <f t="shared" si="90"/>
        <v/>
      </c>
      <c r="AL166" s="2" t="str">
        <f t="shared" si="91"/>
        <v/>
      </c>
      <c r="AM166" s="2" t="str">
        <f t="shared" si="92"/>
        <v/>
      </c>
      <c r="AN166" s="2" t="str">
        <f t="shared" si="93"/>
        <v/>
      </c>
      <c r="AO166" s="2" t="str">
        <f t="shared" si="94"/>
        <v/>
      </c>
      <c r="AP166" s="2" t="str">
        <f t="shared" si="95"/>
        <v/>
      </c>
      <c r="AQ166" s="2" t="str">
        <f t="shared" si="80"/>
        <v/>
      </c>
      <c r="AR166" s="2" t="str">
        <f t="shared" si="81"/>
        <v/>
      </c>
      <c r="AS166" s="2" t="str">
        <f t="shared" si="96"/>
        <v/>
      </c>
      <c r="AT166" s="2" t="str">
        <f t="shared" si="82"/>
        <v/>
      </c>
      <c r="AU166" s="2" t="str">
        <f t="shared" si="86"/>
        <v/>
      </c>
      <c r="AV166" s="2" t="str">
        <f t="shared" si="97"/>
        <v/>
      </c>
      <c r="AW166" s="2" t="s">
        <v>9</v>
      </c>
      <c r="AX166" s="2" t="str">
        <f t="shared" si="83"/>
        <v>{"id": ""}</v>
      </c>
      <c r="AY166" s="10" t="str">
        <f t="shared" si="84"/>
        <v>"default_building","M1","M2","M3","M4","M5","M6","M7","M8","B1","B2","B3","B4","B5","B6","B7","B8","B9"</v>
      </c>
      <c r="AZ166"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66" s="5" t="s">
        <v>1</v>
      </c>
    </row>
    <row r="167" spans="1:53" ht="13.9" customHeight="1" x14ac:dyDescent="0.55000000000000004">
      <c r="A167" s="31"/>
      <c r="B167" s="31"/>
      <c r="C167" s="31"/>
      <c r="D167" s="38"/>
      <c r="E167" s="31"/>
      <c r="F167" s="31"/>
      <c r="G167" s="32"/>
      <c r="H167" s="32"/>
      <c r="I167" s="32"/>
      <c r="J167" s="32"/>
      <c r="K167" s="31"/>
      <c r="L167" s="31"/>
      <c r="M167" s="31"/>
      <c r="N167" s="31"/>
      <c r="O167" s="31"/>
      <c r="P167" s="1"/>
      <c r="Q167" s="20"/>
      <c r="R167" s="1"/>
      <c r="S167" s="20"/>
      <c r="T167" s="20"/>
      <c r="U167" s="1"/>
      <c r="V167" s="19"/>
      <c r="W167" s="19"/>
      <c r="X167" s="19"/>
      <c r="Y167" s="19"/>
      <c r="Z167" s="19"/>
      <c r="AA167" s="19"/>
      <c r="AB167" s="23"/>
      <c r="AC167" s="19"/>
      <c r="AD167" s="9" t="str">
        <f t="shared" si="77"/>
        <v>{"id": ""</v>
      </c>
      <c r="AE167" s="2" t="str">
        <f t="shared" si="87"/>
        <v/>
      </c>
      <c r="AF167" s="2" t="str">
        <f t="shared" si="88"/>
        <v/>
      </c>
      <c r="AG167" s="2" t="str">
        <f t="shared" si="89"/>
        <v/>
      </c>
      <c r="AH167" s="28" t="str">
        <f t="shared" si="69"/>
        <v/>
      </c>
      <c r="AI167" s="2" t="str">
        <f t="shared" si="78"/>
        <v/>
      </c>
      <c r="AJ167" s="2" t="str">
        <f t="shared" si="79"/>
        <v/>
      </c>
      <c r="AK167" s="2" t="str">
        <f t="shared" si="90"/>
        <v/>
      </c>
      <c r="AL167" s="2" t="str">
        <f t="shared" si="91"/>
        <v/>
      </c>
      <c r="AM167" s="2" t="str">
        <f t="shared" si="92"/>
        <v/>
      </c>
      <c r="AN167" s="2" t="str">
        <f t="shared" si="93"/>
        <v/>
      </c>
      <c r="AO167" s="2" t="str">
        <f t="shared" si="94"/>
        <v/>
      </c>
      <c r="AP167" s="2" t="str">
        <f t="shared" si="95"/>
        <v/>
      </c>
      <c r="AQ167" s="2" t="str">
        <f t="shared" si="80"/>
        <v/>
      </c>
      <c r="AR167" s="2" t="str">
        <f t="shared" si="81"/>
        <v/>
      </c>
      <c r="AS167" s="2" t="str">
        <f t="shared" si="96"/>
        <v/>
      </c>
      <c r="AT167" s="2" t="str">
        <f t="shared" si="82"/>
        <v/>
      </c>
      <c r="AU167" s="2" t="str">
        <f t="shared" si="86"/>
        <v/>
      </c>
      <c r="AV167" s="2" t="str">
        <f t="shared" si="97"/>
        <v/>
      </c>
      <c r="AW167" s="2" t="s">
        <v>9</v>
      </c>
      <c r="AX167" s="2" t="str">
        <f t="shared" si="83"/>
        <v>{"id": ""}</v>
      </c>
      <c r="AY167" s="10" t="str">
        <f t="shared" si="84"/>
        <v>"default_building","M1","M2","M3","M4","M5","M6","M7","M8","B1","B2","B3","B4","B5","B6","B7","B8","B9"</v>
      </c>
      <c r="AZ167"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67" s="5" t="s">
        <v>1</v>
      </c>
    </row>
    <row r="168" spans="1:53" ht="13.9" customHeight="1" x14ac:dyDescent="0.55000000000000004">
      <c r="A168" s="31"/>
      <c r="B168" s="31"/>
      <c r="C168" s="31"/>
      <c r="D168" s="38"/>
      <c r="E168" s="31"/>
      <c r="F168" s="31"/>
      <c r="G168" s="32"/>
      <c r="H168" s="32"/>
      <c r="I168" s="32"/>
      <c r="J168" s="32"/>
      <c r="K168" s="31"/>
      <c r="L168" s="31"/>
      <c r="M168" s="31"/>
      <c r="N168" s="31"/>
      <c r="O168" s="31"/>
      <c r="P168" s="1"/>
      <c r="Q168" s="20"/>
      <c r="R168" s="1"/>
      <c r="S168" s="20"/>
      <c r="T168" s="20"/>
      <c r="U168" s="1"/>
      <c r="V168" s="19"/>
      <c r="W168" s="19"/>
      <c r="X168" s="19"/>
      <c r="Y168" s="19"/>
      <c r="Z168" s="19"/>
      <c r="AA168" s="19"/>
      <c r="AB168" s="23"/>
      <c r="AC168" s="19"/>
      <c r="AD168" s="9" t="str">
        <f t="shared" si="77"/>
        <v>{"id": ""</v>
      </c>
      <c r="AE168" s="2" t="str">
        <f t="shared" si="87"/>
        <v/>
      </c>
      <c r="AF168" s="2" t="str">
        <f t="shared" si="88"/>
        <v/>
      </c>
      <c r="AG168" s="2" t="str">
        <f t="shared" si="89"/>
        <v/>
      </c>
      <c r="AH168" s="28" t="str">
        <f t="shared" si="69"/>
        <v/>
      </c>
      <c r="AI168" s="2" t="str">
        <f t="shared" si="78"/>
        <v/>
      </c>
      <c r="AJ168" s="2" t="str">
        <f t="shared" si="79"/>
        <v/>
      </c>
      <c r="AK168" s="2" t="str">
        <f t="shared" si="90"/>
        <v/>
      </c>
      <c r="AL168" s="2" t="str">
        <f t="shared" si="91"/>
        <v/>
      </c>
      <c r="AM168" s="2" t="str">
        <f t="shared" si="92"/>
        <v/>
      </c>
      <c r="AN168" s="2" t="str">
        <f t="shared" si="93"/>
        <v/>
      </c>
      <c r="AO168" s="2" t="str">
        <f t="shared" si="94"/>
        <v/>
      </c>
      <c r="AP168" s="2" t="str">
        <f t="shared" si="95"/>
        <v/>
      </c>
      <c r="AQ168" s="2" t="str">
        <f t="shared" si="80"/>
        <v/>
      </c>
      <c r="AR168" s="2" t="str">
        <f t="shared" si="81"/>
        <v/>
      </c>
      <c r="AS168" s="2" t="str">
        <f t="shared" si="96"/>
        <v/>
      </c>
      <c r="AT168" s="2" t="str">
        <f t="shared" si="82"/>
        <v/>
      </c>
      <c r="AU168" s="2" t="str">
        <f t="shared" si="86"/>
        <v/>
      </c>
      <c r="AV168" s="2" t="str">
        <f t="shared" si="97"/>
        <v/>
      </c>
      <c r="AW168" s="2" t="s">
        <v>9</v>
      </c>
      <c r="AX168" s="2" t="str">
        <f t="shared" si="83"/>
        <v>{"id": ""}</v>
      </c>
      <c r="AY168" s="10" t="str">
        <f t="shared" si="84"/>
        <v>"default_building","M1","M2","M3","M4","M5","M6","M7","M8","B1","B2","B3","B4","B5","B6","B7","B8","B9"</v>
      </c>
      <c r="AZ168"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68" s="5" t="s">
        <v>1</v>
      </c>
    </row>
    <row r="169" spans="1:53" ht="13.9" customHeight="1" x14ac:dyDescent="0.55000000000000004">
      <c r="A169" s="31"/>
      <c r="B169" s="31"/>
      <c r="C169" s="31"/>
      <c r="D169" s="38"/>
      <c r="E169" s="31"/>
      <c r="F169" s="31"/>
      <c r="G169" s="32"/>
      <c r="H169" s="32"/>
      <c r="I169" s="32"/>
      <c r="J169" s="32"/>
      <c r="K169" s="31"/>
      <c r="L169" s="31"/>
      <c r="M169" s="31"/>
      <c r="N169" s="31"/>
      <c r="O169" s="31"/>
      <c r="P169" s="1"/>
      <c r="Q169" s="20"/>
      <c r="R169" s="1"/>
      <c r="S169" s="20"/>
      <c r="T169" s="20"/>
      <c r="U169" s="1"/>
      <c r="V169" s="19"/>
      <c r="W169" s="19"/>
      <c r="X169" s="19"/>
      <c r="Y169" s="19"/>
      <c r="Z169" s="19"/>
      <c r="AA169" s="19"/>
      <c r="AB169" s="23"/>
      <c r="AC169" s="19"/>
      <c r="AD169" s="9" t="str">
        <f t="shared" si="77"/>
        <v>{"id": ""</v>
      </c>
      <c r="AE169" s="2" t="str">
        <f t="shared" si="87"/>
        <v/>
      </c>
      <c r="AF169" s="2" t="str">
        <f t="shared" si="88"/>
        <v/>
      </c>
      <c r="AG169" s="2" t="str">
        <f t="shared" si="89"/>
        <v/>
      </c>
      <c r="AH169" s="28" t="str">
        <f t="shared" si="69"/>
        <v/>
      </c>
      <c r="AI169" s="2" t="str">
        <f t="shared" si="78"/>
        <v/>
      </c>
      <c r="AJ169" s="2" t="str">
        <f t="shared" si="79"/>
        <v/>
      </c>
      <c r="AK169" s="2" t="str">
        <f t="shared" si="90"/>
        <v/>
      </c>
      <c r="AL169" s="2" t="str">
        <f t="shared" si="91"/>
        <v/>
      </c>
      <c r="AM169" s="2" t="str">
        <f t="shared" si="92"/>
        <v/>
      </c>
      <c r="AN169" s="2" t="str">
        <f t="shared" si="93"/>
        <v/>
      </c>
      <c r="AO169" s="2" t="str">
        <f t="shared" si="94"/>
        <v/>
      </c>
      <c r="AP169" s="2" t="str">
        <f t="shared" si="95"/>
        <v/>
      </c>
      <c r="AQ169" s="2" t="str">
        <f t="shared" si="80"/>
        <v/>
      </c>
      <c r="AR169" s="2" t="str">
        <f t="shared" si="81"/>
        <v/>
      </c>
      <c r="AS169" s="2" t="str">
        <f t="shared" si="96"/>
        <v/>
      </c>
      <c r="AT169" s="2" t="str">
        <f t="shared" si="82"/>
        <v/>
      </c>
      <c r="AU169" s="2" t="str">
        <f t="shared" si="86"/>
        <v/>
      </c>
      <c r="AV169" s="2" t="str">
        <f t="shared" si="97"/>
        <v/>
      </c>
      <c r="AW169" s="2" t="s">
        <v>9</v>
      </c>
      <c r="AX169" s="2" t="str">
        <f t="shared" si="83"/>
        <v>{"id": ""}</v>
      </c>
      <c r="AY169" s="10" t="str">
        <f t="shared" si="84"/>
        <v>"default_building","M1","M2","M3","M4","M5","M6","M7","M8","B1","B2","B3","B4","B5","B6","B7","B8","B9"</v>
      </c>
      <c r="AZ169"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69" s="5" t="s">
        <v>1</v>
      </c>
    </row>
    <row r="170" spans="1:53" ht="13.9" customHeight="1" x14ac:dyDescent="0.55000000000000004">
      <c r="A170" s="31"/>
      <c r="B170" s="32"/>
      <c r="C170" s="31"/>
      <c r="D170" s="38"/>
      <c r="E170" s="31"/>
      <c r="F170" s="31"/>
      <c r="G170" s="32"/>
      <c r="H170" s="32"/>
      <c r="I170" s="32"/>
      <c r="J170" s="32"/>
      <c r="K170" s="31"/>
      <c r="L170" s="31"/>
      <c r="M170" s="31"/>
      <c r="N170" s="31"/>
      <c r="O170" s="31"/>
      <c r="P170" s="1"/>
      <c r="Q170" s="20"/>
      <c r="R170" s="1"/>
      <c r="S170" s="20"/>
      <c r="T170" s="20"/>
      <c r="U170" s="1"/>
      <c r="V170" s="19"/>
      <c r="W170" s="19"/>
      <c r="X170" s="19"/>
      <c r="Y170" s="19"/>
      <c r="Z170" s="19"/>
      <c r="AA170" s="19"/>
      <c r="AB170" s="23"/>
      <c r="AC170" s="23"/>
      <c r="AD170" s="9" t="str">
        <f t="shared" si="77"/>
        <v>{"id": ""</v>
      </c>
      <c r="AE170" s="2" t="str">
        <f t="shared" si="87"/>
        <v/>
      </c>
      <c r="AF170" s="2" t="str">
        <f t="shared" si="88"/>
        <v/>
      </c>
      <c r="AG170" s="2" t="str">
        <f t="shared" si="89"/>
        <v/>
      </c>
      <c r="AH170" s="28" t="str">
        <f t="shared" si="69"/>
        <v/>
      </c>
      <c r="AI170" s="2" t="str">
        <f t="shared" si="78"/>
        <v/>
      </c>
      <c r="AJ170" s="2" t="str">
        <f t="shared" si="79"/>
        <v/>
      </c>
      <c r="AK170" s="2" t="str">
        <f t="shared" si="90"/>
        <v/>
      </c>
      <c r="AL170" s="2" t="str">
        <f t="shared" si="91"/>
        <v/>
      </c>
      <c r="AM170" s="2" t="str">
        <f t="shared" si="92"/>
        <v/>
      </c>
      <c r="AN170" s="2" t="str">
        <f t="shared" si="93"/>
        <v/>
      </c>
      <c r="AO170" s="2" t="str">
        <f t="shared" si="94"/>
        <v/>
      </c>
      <c r="AP170" s="2" t="str">
        <f t="shared" si="95"/>
        <v/>
      </c>
      <c r="AQ170" s="2" t="str">
        <f t="shared" si="80"/>
        <v/>
      </c>
      <c r="AR170" s="2" t="str">
        <f t="shared" si="81"/>
        <v/>
      </c>
      <c r="AS170" s="2" t="str">
        <f t="shared" si="96"/>
        <v/>
      </c>
      <c r="AT170" s="2" t="str">
        <f t="shared" si="82"/>
        <v/>
      </c>
      <c r="AU170" s="2" t="str">
        <f t="shared" si="86"/>
        <v/>
      </c>
      <c r="AV170" s="2" t="str">
        <f t="shared" si="97"/>
        <v/>
      </c>
      <c r="AW170" s="2" t="s">
        <v>9</v>
      </c>
      <c r="AX170" s="2" t="str">
        <f t="shared" si="83"/>
        <v>{"id": ""}</v>
      </c>
      <c r="AY170" s="10" t="str">
        <f t="shared" si="84"/>
        <v>"default_building","M1","M2","M3","M4","M5","M6","M7","M8","B1","B2","B3","B4","B5","B6","B7","B8","B9"</v>
      </c>
      <c r="AZ170"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70" s="5" t="s">
        <v>1</v>
      </c>
    </row>
    <row r="171" spans="1:53" ht="13.9" customHeight="1" x14ac:dyDescent="0.55000000000000004">
      <c r="A171" s="31"/>
      <c r="B171" s="32"/>
      <c r="C171" s="31"/>
      <c r="D171" s="38"/>
      <c r="E171" s="31"/>
      <c r="F171" s="31"/>
      <c r="G171" s="32"/>
      <c r="H171" s="32"/>
      <c r="I171" s="32"/>
      <c r="J171" s="32"/>
      <c r="K171" s="31"/>
      <c r="L171" s="31"/>
      <c r="M171" s="31"/>
      <c r="N171" s="31"/>
      <c r="O171" s="31"/>
      <c r="P171" s="1"/>
      <c r="Q171" s="20"/>
      <c r="R171" s="1"/>
      <c r="S171" s="20"/>
      <c r="T171" s="20"/>
      <c r="U171" s="1"/>
      <c r="V171" s="19"/>
      <c r="W171" s="19"/>
      <c r="X171" s="19"/>
      <c r="Y171" s="19"/>
      <c r="Z171" s="19"/>
      <c r="AA171" s="19"/>
      <c r="AB171" s="23"/>
      <c r="AC171" s="23"/>
      <c r="AD171" s="9" t="str">
        <f t="shared" si="77"/>
        <v>{"id": ""</v>
      </c>
      <c r="AE171" s="2" t="str">
        <f t="shared" si="87"/>
        <v/>
      </c>
      <c r="AF171" s="2" t="str">
        <f t="shared" si="88"/>
        <v/>
      </c>
      <c r="AG171" s="2" t="str">
        <f t="shared" si="89"/>
        <v/>
      </c>
      <c r="AH171" s="28" t="str">
        <f t="shared" si="69"/>
        <v/>
      </c>
      <c r="AI171" s="2" t="str">
        <f t="shared" si="78"/>
        <v/>
      </c>
      <c r="AJ171" s="2" t="str">
        <f t="shared" si="79"/>
        <v/>
      </c>
      <c r="AK171" s="2" t="str">
        <f t="shared" si="90"/>
        <v/>
      </c>
      <c r="AL171" s="2" t="str">
        <f t="shared" si="91"/>
        <v/>
      </c>
      <c r="AM171" s="2" t="str">
        <f t="shared" si="92"/>
        <v/>
      </c>
      <c r="AN171" s="2" t="str">
        <f t="shared" si="93"/>
        <v/>
      </c>
      <c r="AO171" s="2" t="str">
        <f t="shared" si="94"/>
        <v/>
      </c>
      <c r="AP171" s="2" t="str">
        <f t="shared" si="95"/>
        <v/>
      </c>
      <c r="AQ171" s="2" t="str">
        <f t="shared" si="80"/>
        <v/>
      </c>
      <c r="AR171" s="2" t="str">
        <f t="shared" si="81"/>
        <v/>
      </c>
      <c r="AS171" s="2" t="str">
        <f t="shared" si="96"/>
        <v/>
      </c>
      <c r="AT171" s="2" t="str">
        <f t="shared" si="82"/>
        <v/>
      </c>
      <c r="AU171" s="2" t="str">
        <f t="shared" si="86"/>
        <v/>
      </c>
      <c r="AV171" s="2" t="str">
        <f t="shared" si="97"/>
        <v/>
      </c>
      <c r="AW171" s="2" t="s">
        <v>9</v>
      </c>
      <c r="AX171" s="2" t="str">
        <f t="shared" si="83"/>
        <v>{"id": ""}</v>
      </c>
      <c r="AY171" s="10" t="str">
        <f t="shared" si="84"/>
        <v>"default_building","M1","M2","M3","M4","M5","M6","M7","M8","B1","B2","B3","B4","B5","B6","B7","B8","B9"</v>
      </c>
      <c r="AZ171"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71" s="5" t="s">
        <v>1</v>
      </c>
    </row>
    <row r="172" spans="1:53" ht="13.9" customHeight="1" x14ac:dyDescent="0.55000000000000004">
      <c r="A172" s="31"/>
      <c r="B172" s="32"/>
      <c r="C172" s="31"/>
      <c r="D172" s="38"/>
      <c r="E172" s="31"/>
      <c r="F172" s="31"/>
      <c r="G172" s="32"/>
      <c r="H172" s="32"/>
      <c r="I172" s="32"/>
      <c r="J172" s="32"/>
      <c r="K172" s="31"/>
      <c r="L172" s="31"/>
      <c r="M172" s="31"/>
      <c r="N172" s="31"/>
      <c r="O172" s="31"/>
      <c r="P172" s="1"/>
      <c r="Q172" s="20"/>
      <c r="R172" s="1"/>
      <c r="S172" s="20"/>
      <c r="T172" s="20"/>
      <c r="U172" s="1"/>
      <c r="V172" s="19"/>
      <c r="W172" s="19"/>
      <c r="X172" s="19"/>
      <c r="Y172" s="19"/>
      <c r="Z172" s="19"/>
      <c r="AA172" s="19"/>
      <c r="AB172" s="23"/>
      <c r="AC172" s="23"/>
      <c r="AD172" s="9" t="str">
        <f t="shared" si="77"/>
        <v>{"id": ""</v>
      </c>
      <c r="AE172" s="2" t="str">
        <f t="shared" si="87"/>
        <v/>
      </c>
      <c r="AF172" s="2" t="str">
        <f t="shared" si="88"/>
        <v/>
      </c>
      <c r="AG172" s="2" t="str">
        <f t="shared" si="89"/>
        <v/>
      </c>
      <c r="AH172" s="28" t="str">
        <f t="shared" si="69"/>
        <v/>
      </c>
      <c r="AI172" s="2" t="str">
        <f t="shared" si="78"/>
        <v/>
      </c>
      <c r="AJ172" s="2" t="str">
        <f t="shared" si="79"/>
        <v/>
      </c>
      <c r="AK172" s="2" t="str">
        <f t="shared" si="90"/>
        <v/>
      </c>
      <c r="AL172" s="2" t="str">
        <f t="shared" si="91"/>
        <v/>
      </c>
      <c r="AM172" s="2" t="str">
        <f t="shared" si="92"/>
        <v/>
      </c>
      <c r="AN172" s="2" t="str">
        <f t="shared" si="93"/>
        <v/>
      </c>
      <c r="AO172" s="2" t="str">
        <f t="shared" si="94"/>
        <v/>
      </c>
      <c r="AP172" s="2" t="str">
        <f t="shared" si="95"/>
        <v/>
      </c>
      <c r="AQ172" s="2" t="str">
        <f t="shared" si="80"/>
        <v/>
      </c>
      <c r="AR172" s="2" t="str">
        <f t="shared" si="81"/>
        <v/>
      </c>
      <c r="AS172" s="2" t="str">
        <f t="shared" si="96"/>
        <v/>
      </c>
      <c r="AT172" s="2" t="str">
        <f t="shared" si="82"/>
        <v/>
      </c>
      <c r="AU172" s="2" t="str">
        <f t="shared" si="86"/>
        <v/>
      </c>
      <c r="AV172" s="2" t="str">
        <f t="shared" si="97"/>
        <v/>
      </c>
      <c r="AW172" s="2" t="s">
        <v>9</v>
      </c>
      <c r="AX172" s="2" t="str">
        <f t="shared" si="83"/>
        <v>{"id": ""}</v>
      </c>
      <c r="AY172" s="10" t="str">
        <f t="shared" si="84"/>
        <v>"default_building","M1","M2","M3","M4","M5","M6","M7","M8","B1","B2","B3","B4","B5","B6","B7","B8","B9"</v>
      </c>
      <c r="AZ172"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72" s="5" t="s">
        <v>1</v>
      </c>
    </row>
    <row r="173" spans="1:53" ht="13.9" customHeight="1" x14ac:dyDescent="0.55000000000000004">
      <c r="A173" s="31"/>
      <c r="B173" s="32"/>
      <c r="C173" s="31"/>
      <c r="D173" s="38"/>
      <c r="E173" s="31"/>
      <c r="F173" s="31"/>
      <c r="G173" s="32"/>
      <c r="H173" s="32"/>
      <c r="I173" s="32"/>
      <c r="J173" s="32"/>
      <c r="K173" s="31"/>
      <c r="L173" s="31"/>
      <c r="M173" s="31"/>
      <c r="N173" s="31"/>
      <c r="O173" s="31"/>
      <c r="P173" s="1"/>
      <c r="Q173" s="20"/>
      <c r="R173" s="1"/>
      <c r="S173" s="20"/>
      <c r="T173" s="20"/>
      <c r="U173" s="1"/>
      <c r="V173" s="19"/>
      <c r="W173" s="19"/>
      <c r="X173" s="19"/>
      <c r="Y173" s="19"/>
      <c r="Z173" s="19"/>
      <c r="AA173" s="19"/>
      <c r="AB173" s="23"/>
      <c r="AC173" s="23"/>
      <c r="AD173" s="9" t="str">
        <f t="shared" si="77"/>
        <v>{"id": ""</v>
      </c>
      <c r="AE173" s="2" t="str">
        <f t="shared" si="87"/>
        <v/>
      </c>
      <c r="AF173" s="2" t="str">
        <f t="shared" si="88"/>
        <v/>
      </c>
      <c r="AG173" s="2" t="str">
        <f t="shared" si="89"/>
        <v/>
      </c>
      <c r="AH173" s="28" t="str">
        <f t="shared" si="69"/>
        <v/>
      </c>
      <c r="AI173" s="2" t="str">
        <f t="shared" si="78"/>
        <v/>
      </c>
      <c r="AJ173" s="2" t="str">
        <f t="shared" si="79"/>
        <v/>
      </c>
      <c r="AK173" s="2" t="str">
        <f t="shared" si="90"/>
        <v/>
      </c>
      <c r="AL173" s="2" t="str">
        <f t="shared" si="91"/>
        <v/>
      </c>
      <c r="AM173" s="2" t="str">
        <f t="shared" si="92"/>
        <v/>
      </c>
      <c r="AN173" s="2" t="str">
        <f t="shared" si="93"/>
        <v/>
      </c>
      <c r="AO173" s="2" t="str">
        <f t="shared" si="94"/>
        <v/>
      </c>
      <c r="AP173" s="2" t="str">
        <f t="shared" si="95"/>
        <v/>
      </c>
      <c r="AQ173" s="2" t="str">
        <f t="shared" si="80"/>
        <v/>
      </c>
      <c r="AR173" s="2" t="str">
        <f t="shared" si="81"/>
        <v/>
      </c>
      <c r="AS173" s="2" t="str">
        <f t="shared" si="96"/>
        <v/>
      </c>
      <c r="AT173" s="2" t="str">
        <f t="shared" si="82"/>
        <v/>
      </c>
      <c r="AU173" s="2" t="str">
        <f t="shared" si="86"/>
        <v/>
      </c>
      <c r="AV173" s="2" t="str">
        <f t="shared" si="97"/>
        <v/>
      </c>
      <c r="AW173" s="2" t="s">
        <v>9</v>
      </c>
      <c r="AX173" s="2" t="str">
        <f t="shared" si="83"/>
        <v>{"id": ""}</v>
      </c>
      <c r="AY173" s="10" t="str">
        <f t="shared" si="84"/>
        <v>"default_building","M1","M2","M3","M4","M5","M6","M7","M8","B1","B2","B3","B4","B5","B6","B7","B8","B9"</v>
      </c>
      <c r="AZ173"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73" s="5" t="s">
        <v>1</v>
      </c>
    </row>
    <row r="174" spans="1:53" ht="13.9" customHeight="1" x14ac:dyDescent="0.55000000000000004">
      <c r="A174" s="1"/>
      <c r="B174" s="20"/>
      <c r="C174" s="1"/>
      <c r="D174" s="29"/>
      <c r="E174" s="1"/>
      <c r="F174" s="1"/>
      <c r="G174" s="20"/>
      <c r="H174" s="20"/>
      <c r="I174" s="20"/>
      <c r="J174" s="20"/>
      <c r="K174" s="1"/>
      <c r="L174" s="1"/>
      <c r="M174" s="1"/>
      <c r="N174" s="1"/>
      <c r="O174" s="1"/>
      <c r="P174" s="1"/>
      <c r="Q174" s="20"/>
      <c r="R174" s="1"/>
      <c r="S174" s="20"/>
      <c r="T174" s="20"/>
      <c r="U174" s="1"/>
      <c r="V174" s="19"/>
      <c r="W174" s="19"/>
      <c r="X174" s="19"/>
      <c r="Y174" s="19"/>
      <c r="Z174" s="19"/>
      <c r="AA174" s="19"/>
      <c r="AB174" s="23"/>
      <c r="AC174" s="23"/>
      <c r="AD174" s="9" t="str">
        <f t="shared" si="77"/>
        <v>{"id": ""</v>
      </c>
      <c r="AE174" s="2" t="str">
        <f t="shared" si="87"/>
        <v/>
      </c>
      <c r="AF174" s="2" t="str">
        <f t="shared" si="88"/>
        <v/>
      </c>
      <c r="AG174" s="2" t="str">
        <f t="shared" si="89"/>
        <v/>
      </c>
      <c r="AH174" s="28" t="str">
        <f t="shared" si="69"/>
        <v/>
      </c>
      <c r="AI174" s="2" t="str">
        <f t="shared" si="78"/>
        <v/>
      </c>
      <c r="AJ174" s="2" t="str">
        <f t="shared" si="79"/>
        <v/>
      </c>
      <c r="AK174" s="2" t="str">
        <f t="shared" si="90"/>
        <v/>
      </c>
      <c r="AL174" s="2" t="str">
        <f t="shared" si="91"/>
        <v/>
      </c>
      <c r="AM174" s="2" t="str">
        <f t="shared" si="92"/>
        <v/>
      </c>
      <c r="AN174" s="2" t="str">
        <f t="shared" si="93"/>
        <v/>
      </c>
      <c r="AO174" s="2" t="str">
        <f t="shared" si="94"/>
        <v/>
      </c>
      <c r="AP174" s="2" t="str">
        <f t="shared" si="95"/>
        <v/>
      </c>
      <c r="AQ174" s="2" t="str">
        <f t="shared" si="80"/>
        <v/>
      </c>
      <c r="AR174" s="2" t="str">
        <f t="shared" si="81"/>
        <v/>
      </c>
      <c r="AS174" s="2" t="str">
        <f t="shared" si="96"/>
        <v/>
      </c>
      <c r="AT174" s="2" t="str">
        <f t="shared" si="82"/>
        <v/>
      </c>
      <c r="AU174" s="2" t="str">
        <f t="shared" si="86"/>
        <v/>
      </c>
      <c r="AV174" s="2" t="str">
        <f t="shared" si="97"/>
        <v/>
      </c>
      <c r="AW174" s="2" t="s">
        <v>9</v>
      </c>
      <c r="AX174" s="2" t="str">
        <f t="shared" si="83"/>
        <v>{"id": ""}</v>
      </c>
      <c r="AY174" s="10" t="str">
        <f t="shared" si="84"/>
        <v>"default_building","M1","M2","M3","M4","M5","M6","M7","M8","B1","B2","B3","B4","B5","B6","B7","B8","B9"</v>
      </c>
      <c r="AZ174"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74" s="5" t="s">
        <v>1</v>
      </c>
    </row>
    <row r="175" spans="1:53" ht="13.9" customHeight="1" x14ac:dyDescent="0.55000000000000004">
      <c r="A175" s="1"/>
      <c r="B175" s="20"/>
      <c r="C175" s="1"/>
      <c r="D175" s="29"/>
      <c r="E175" s="1"/>
      <c r="F175" s="1"/>
      <c r="G175" s="20"/>
      <c r="H175" s="20"/>
      <c r="I175" s="20"/>
      <c r="J175" s="20"/>
      <c r="K175" s="1"/>
      <c r="L175" s="1"/>
      <c r="M175" s="1"/>
      <c r="N175" s="1"/>
      <c r="O175" s="1"/>
      <c r="P175" s="1"/>
      <c r="Q175" s="20"/>
      <c r="R175" s="1"/>
      <c r="S175" s="20"/>
      <c r="T175" s="20"/>
      <c r="U175" s="1"/>
      <c r="V175" s="19"/>
      <c r="W175" s="19"/>
      <c r="X175" s="19"/>
      <c r="Y175" s="19"/>
      <c r="Z175" s="19"/>
      <c r="AA175" s="19"/>
      <c r="AB175" s="23"/>
      <c r="AC175" s="23"/>
      <c r="AD175" s="9" t="str">
        <f t="shared" si="77"/>
        <v>{"id": ""</v>
      </c>
      <c r="AE175" s="2" t="str">
        <f t="shared" si="87"/>
        <v/>
      </c>
      <c r="AF175" s="2" t="str">
        <f t="shared" si="88"/>
        <v/>
      </c>
      <c r="AG175" s="2" t="str">
        <f t="shared" si="89"/>
        <v/>
      </c>
      <c r="AH175" s="28" t="str">
        <f t="shared" si="69"/>
        <v/>
      </c>
      <c r="AI175" s="2" t="str">
        <f t="shared" si="78"/>
        <v/>
      </c>
      <c r="AJ175" s="2" t="str">
        <f t="shared" si="79"/>
        <v/>
      </c>
      <c r="AK175" s="2" t="str">
        <f t="shared" si="90"/>
        <v/>
      </c>
      <c r="AL175" s="2" t="str">
        <f t="shared" si="91"/>
        <v/>
      </c>
      <c r="AM175" s="2" t="str">
        <f t="shared" si="92"/>
        <v/>
      </c>
      <c r="AN175" s="2" t="str">
        <f t="shared" si="93"/>
        <v/>
      </c>
      <c r="AO175" s="2" t="str">
        <f t="shared" si="94"/>
        <v/>
      </c>
      <c r="AP175" s="2" t="str">
        <f t="shared" si="95"/>
        <v/>
      </c>
      <c r="AQ175" s="2" t="str">
        <f t="shared" si="80"/>
        <v/>
      </c>
      <c r="AR175" s="2" t="str">
        <f t="shared" si="81"/>
        <v/>
      </c>
      <c r="AS175" s="2" t="str">
        <f t="shared" si="96"/>
        <v/>
      </c>
      <c r="AT175" s="2" t="str">
        <f t="shared" si="82"/>
        <v/>
      </c>
      <c r="AU175" s="2" t="str">
        <f t="shared" si="86"/>
        <v/>
      </c>
      <c r="AV175" s="2" t="str">
        <f t="shared" si="97"/>
        <v/>
      </c>
      <c r="AW175" s="2" t="s">
        <v>9</v>
      </c>
      <c r="AX175" s="2" t="str">
        <f t="shared" si="83"/>
        <v>{"id": ""}</v>
      </c>
      <c r="AY175" s="10" t="str">
        <f t="shared" si="84"/>
        <v>"default_building","M1","M2","M3","M4","M5","M6","M7","M8","B1","B2","B3","B4","B5","B6","B7","B8","B9"</v>
      </c>
      <c r="AZ175"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75" s="5" t="s">
        <v>1</v>
      </c>
    </row>
    <row r="176" spans="1:53" ht="13.9" customHeight="1" x14ac:dyDescent="0.55000000000000004">
      <c r="A176" s="1"/>
      <c r="B176" s="20"/>
      <c r="C176" s="1"/>
      <c r="D176" s="29"/>
      <c r="E176" s="1"/>
      <c r="F176" s="1"/>
      <c r="G176" s="20"/>
      <c r="H176" s="20"/>
      <c r="I176" s="20"/>
      <c r="J176" s="20"/>
      <c r="K176" s="1"/>
      <c r="L176" s="1"/>
      <c r="M176" s="1"/>
      <c r="N176" s="1"/>
      <c r="O176" s="1"/>
      <c r="P176" s="1"/>
      <c r="Q176" s="20"/>
      <c r="R176" s="1"/>
      <c r="S176" s="20"/>
      <c r="T176" s="20"/>
      <c r="U176" s="1"/>
      <c r="V176" s="19"/>
      <c r="W176" s="19"/>
      <c r="X176" s="19"/>
      <c r="Y176" s="19"/>
      <c r="Z176" s="19"/>
      <c r="AA176" s="19"/>
      <c r="AB176" s="23"/>
      <c r="AC176" s="23"/>
      <c r="AD176" s="9" t="str">
        <f t="shared" si="77"/>
        <v>{"id": ""</v>
      </c>
      <c r="AE176" s="2" t="str">
        <f t="shared" si="87"/>
        <v/>
      </c>
      <c r="AF176" s="2" t="str">
        <f t="shared" si="88"/>
        <v/>
      </c>
      <c r="AG176" s="2" t="str">
        <f t="shared" si="89"/>
        <v/>
      </c>
      <c r="AH176" s="28" t="str">
        <f t="shared" si="69"/>
        <v/>
      </c>
      <c r="AI176" s="2" t="str">
        <f t="shared" si="78"/>
        <v/>
      </c>
      <c r="AJ176" s="2" t="str">
        <f t="shared" si="79"/>
        <v/>
      </c>
      <c r="AK176" s="2" t="str">
        <f t="shared" si="90"/>
        <v/>
      </c>
      <c r="AL176" s="2" t="str">
        <f t="shared" si="91"/>
        <v/>
      </c>
      <c r="AM176" s="2" t="str">
        <f t="shared" si="92"/>
        <v/>
      </c>
      <c r="AN176" s="2" t="str">
        <f t="shared" si="93"/>
        <v/>
      </c>
      <c r="AO176" s="2" t="str">
        <f t="shared" si="94"/>
        <v/>
      </c>
      <c r="AP176" s="2" t="str">
        <f t="shared" si="95"/>
        <v/>
      </c>
      <c r="AQ176" s="2" t="str">
        <f t="shared" si="80"/>
        <v/>
      </c>
      <c r="AR176" s="2" t="str">
        <f t="shared" si="81"/>
        <v/>
      </c>
      <c r="AS176" s="2" t="str">
        <f t="shared" si="96"/>
        <v/>
      </c>
      <c r="AT176" s="2" t="str">
        <f t="shared" si="82"/>
        <v/>
      </c>
      <c r="AU176" s="2" t="str">
        <f t="shared" si="86"/>
        <v/>
      </c>
      <c r="AV176" s="2" t="str">
        <f t="shared" si="97"/>
        <v/>
      </c>
      <c r="AW176" s="2" t="s">
        <v>9</v>
      </c>
      <c r="AX176" s="2" t="str">
        <f t="shared" si="83"/>
        <v>{"id": ""}</v>
      </c>
      <c r="AY176" s="10" t="str">
        <f t="shared" si="84"/>
        <v>"default_building","M1","M2","M3","M4","M5","M6","M7","M8","B1","B2","B3","B4","B5","B6","B7","B8","B9"</v>
      </c>
      <c r="AZ176"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76" s="5" t="s">
        <v>1</v>
      </c>
    </row>
    <row r="177" spans="1:53" ht="13.9" customHeight="1" x14ac:dyDescent="0.55000000000000004">
      <c r="A177" s="1"/>
      <c r="B177" s="20"/>
      <c r="C177" s="1"/>
      <c r="D177" s="29"/>
      <c r="E177" s="1"/>
      <c r="F177" s="1"/>
      <c r="G177" s="20"/>
      <c r="H177" s="20"/>
      <c r="I177" s="20"/>
      <c r="J177" s="20"/>
      <c r="K177" s="1"/>
      <c r="L177" s="1"/>
      <c r="M177" s="1"/>
      <c r="N177" s="1"/>
      <c r="O177" s="1"/>
      <c r="P177" s="1"/>
      <c r="Q177" s="20"/>
      <c r="R177" s="1"/>
      <c r="S177" s="20"/>
      <c r="T177" s="20"/>
      <c r="U177" s="1"/>
      <c r="V177" s="19"/>
      <c r="W177" s="19"/>
      <c r="X177" s="19"/>
      <c r="Y177" s="19"/>
      <c r="Z177" s="19"/>
      <c r="AA177" s="19"/>
      <c r="AB177" s="23"/>
      <c r="AC177" s="23"/>
      <c r="AD177" s="9" t="str">
        <f t="shared" si="77"/>
        <v>{"id": ""</v>
      </c>
      <c r="AE177" s="2" t="str">
        <f t="shared" si="87"/>
        <v/>
      </c>
      <c r="AF177" s="2" t="str">
        <f t="shared" si="88"/>
        <v/>
      </c>
      <c r="AG177" s="2" t="str">
        <f t="shared" si="89"/>
        <v/>
      </c>
      <c r="AH177" s="28" t="str">
        <f t="shared" si="69"/>
        <v/>
      </c>
      <c r="AI177" s="2" t="str">
        <f t="shared" si="78"/>
        <v/>
      </c>
      <c r="AJ177" s="2" t="str">
        <f t="shared" si="79"/>
        <v/>
      </c>
      <c r="AK177" s="2" t="str">
        <f t="shared" si="90"/>
        <v/>
      </c>
      <c r="AL177" s="2" t="str">
        <f t="shared" si="91"/>
        <v/>
      </c>
      <c r="AM177" s="2" t="str">
        <f t="shared" si="92"/>
        <v/>
      </c>
      <c r="AN177" s="2" t="str">
        <f t="shared" si="93"/>
        <v/>
      </c>
      <c r="AO177" s="2" t="str">
        <f t="shared" si="94"/>
        <v/>
      </c>
      <c r="AP177" s="2" t="str">
        <f t="shared" si="95"/>
        <v/>
      </c>
      <c r="AQ177" s="2" t="str">
        <f t="shared" si="80"/>
        <v/>
      </c>
      <c r="AR177" s="2" t="str">
        <f t="shared" si="81"/>
        <v/>
      </c>
      <c r="AS177" s="2" t="str">
        <f t="shared" si="96"/>
        <v/>
      </c>
      <c r="AT177" s="2" t="str">
        <f t="shared" si="82"/>
        <v/>
      </c>
      <c r="AU177" s="2" t="str">
        <f t="shared" si="86"/>
        <v/>
      </c>
      <c r="AV177" s="2" t="str">
        <f t="shared" si="97"/>
        <v/>
      </c>
      <c r="AW177" s="2" t="s">
        <v>9</v>
      </c>
      <c r="AX177" s="2" t="str">
        <f t="shared" si="83"/>
        <v>{"id": ""}</v>
      </c>
      <c r="AY177" s="10" t="str">
        <f t="shared" si="84"/>
        <v>"default_building","M1","M2","M3","M4","M5","M6","M7","M8","B1","B2","B3","B4","B5","B6","B7","B8","B9"</v>
      </c>
      <c r="AZ177"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77" s="5" t="s">
        <v>1</v>
      </c>
    </row>
    <row r="178" spans="1:53" ht="13.9" customHeight="1" x14ac:dyDescent="0.55000000000000004">
      <c r="A178" s="1"/>
      <c r="B178" s="20"/>
      <c r="C178" s="1"/>
      <c r="D178" s="29"/>
      <c r="E178" s="1"/>
      <c r="F178" s="1"/>
      <c r="G178" s="20"/>
      <c r="H178" s="20"/>
      <c r="I178" s="20"/>
      <c r="J178" s="20"/>
      <c r="K178" s="1"/>
      <c r="L178" s="1"/>
      <c r="M178" s="1"/>
      <c r="N178" s="1"/>
      <c r="O178" s="1"/>
      <c r="P178" s="1"/>
      <c r="Q178" s="20"/>
      <c r="R178" s="1"/>
      <c r="S178" s="20"/>
      <c r="T178" s="20"/>
      <c r="U178" s="1"/>
      <c r="V178" s="19"/>
      <c r="W178" s="19"/>
      <c r="X178" s="19"/>
      <c r="Y178" s="19"/>
      <c r="Z178" s="19"/>
      <c r="AA178" s="19"/>
      <c r="AB178" s="23"/>
      <c r="AC178" s="23"/>
      <c r="AD178" s="9" t="str">
        <f t="shared" si="77"/>
        <v>{"id": ""</v>
      </c>
      <c r="AE178" s="2" t="str">
        <f t="shared" si="87"/>
        <v/>
      </c>
      <c r="AF178" s="2" t="str">
        <f t="shared" si="88"/>
        <v/>
      </c>
      <c r="AG178" s="2" t="str">
        <f t="shared" si="89"/>
        <v/>
      </c>
      <c r="AH178" s="28" t="str">
        <f t="shared" si="69"/>
        <v/>
      </c>
      <c r="AI178" s="2" t="str">
        <f t="shared" si="78"/>
        <v/>
      </c>
      <c r="AJ178" s="2" t="str">
        <f t="shared" si="79"/>
        <v/>
      </c>
      <c r="AK178" s="2" t="str">
        <f t="shared" si="90"/>
        <v/>
      </c>
      <c r="AL178" s="2" t="str">
        <f t="shared" si="91"/>
        <v/>
      </c>
      <c r="AM178" s="2" t="str">
        <f t="shared" si="92"/>
        <v/>
      </c>
      <c r="AN178" s="2" t="str">
        <f t="shared" si="93"/>
        <v/>
      </c>
      <c r="AO178" s="2" t="str">
        <f t="shared" si="94"/>
        <v/>
      </c>
      <c r="AP178" s="2" t="str">
        <f t="shared" si="95"/>
        <v/>
      </c>
      <c r="AQ178" s="2" t="str">
        <f t="shared" si="80"/>
        <v/>
      </c>
      <c r="AR178" s="2" t="str">
        <f t="shared" si="81"/>
        <v/>
      </c>
      <c r="AS178" s="2" t="str">
        <f t="shared" si="96"/>
        <v/>
      </c>
      <c r="AT178" s="2" t="str">
        <f t="shared" si="82"/>
        <v/>
      </c>
      <c r="AU178" s="2" t="str">
        <f t="shared" si="86"/>
        <v/>
      </c>
      <c r="AV178" s="2" t="str">
        <f t="shared" si="97"/>
        <v/>
      </c>
      <c r="AW178" s="2" t="s">
        <v>9</v>
      </c>
      <c r="AX178" s="2" t="str">
        <f t="shared" si="83"/>
        <v>{"id": ""}</v>
      </c>
      <c r="AY178" s="10" t="str">
        <f t="shared" si="84"/>
        <v>"default_building","M1","M2","M3","M4","M5","M6","M7","M8","B1","B2","B3","B4","B5","B6","B7","B8","B9"</v>
      </c>
      <c r="AZ178"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78" s="5" t="s">
        <v>1</v>
      </c>
    </row>
    <row r="179" spans="1:53" ht="13.9" customHeight="1" x14ac:dyDescent="0.55000000000000004">
      <c r="A179" s="1"/>
      <c r="B179" s="20"/>
      <c r="C179" s="1"/>
      <c r="D179" s="29"/>
      <c r="E179" s="1"/>
      <c r="F179" s="1"/>
      <c r="G179" s="20"/>
      <c r="H179" s="20"/>
      <c r="I179" s="20"/>
      <c r="J179" s="20"/>
      <c r="K179" s="1"/>
      <c r="L179" s="1"/>
      <c r="M179" s="1"/>
      <c r="N179" s="1"/>
      <c r="O179" s="1"/>
      <c r="P179" s="1"/>
      <c r="Q179" s="20"/>
      <c r="R179" s="1"/>
      <c r="S179" s="20"/>
      <c r="T179" s="20"/>
      <c r="U179" s="1"/>
      <c r="V179" s="19"/>
      <c r="W179" s="19"/>
      <c r="X179" s="19"/>
      <c r="Y179" s="19"/>
      <c r="Z179" s="19"/>
      <c r="AA179" s="19"/>
      <c r="AB179" s="23"/>
      <c r="AC179" s="23"/>
      <c r="AD179" s="9" t="str">
        <f t="shared" si="77"/>
        <v>{"id": ""</v>
      </c>
      <c r="AE179" s="2" t="str">
        <f t="shared" si="87"/>
        <v/>
      </c>
      <c r="AF179" s="2" t="str">
        <f t="shared" si="88"/>
        <v/>
      </c>
      <c r="AG179" s="2" t="str">
        <f t="shared" si="89"/>
        <v/>
      </c>
      <c r="AH179" s="28" t="str">
        <f t="shared" si="69"/>
        <v/>
      </c>
      <c r="AI179" s="2" t="str">
        <f t="shared" si="78"/>
        <v/>
      </c>
      <c r="AJ179" s="2" t="str">
        <f t="shared" si="79"/>
        <v/>
      </c>
      <c r="AK179" s="2" t="str">
        <f t="shared" si="90"/>
        <v/>
      </c>
      <c r="AL179" s="2" t="str">
        <f t="shared" si="91"/>
        <v/>
      </c>
      <c r="AM179" s="2" t="str">
        <f t="shared" si="92"/>
        <v/>
      </c>
      <c r="AN179" s="2" t="str">
        <f t="shared" si="93"/>
        <v/>
      </c>
      <c r="AO179" s="2" t="str">
        <f t="shared" si="94"/>
        <v/>
      </c>
      <c r="AP179" s="2" t="str">
        <f t="shared" si="95"/>
        <v/>
      </c>
      <c r="AQ179" s="2" t="str">
        <f t="shared" si="80"/>
        <v/>
      </c>
      <c r="AR179" s="2" t="str">
        <f t="shared" si="81"/>
        <v/>
      </c>
      <c r="AS179" s="2" t="str">
        <f t="shared" si="96"/>
        <v/>
      </c>
      <c r="AT179" s="2" t="str">
        <f t="shared" si="82"/>
        <v/>
      </c>
      <c r="AU179" s="2" t="str">
        <f t="shared" si="86"/>
        <v/>
      </c>
      <c r="AV179" s="2" t="str">
        <f t="shared" si="97"/>
        <v/>
      </c>
      <c r="AW179" s="2" t="s">
        <v>9</v>
      </c>
      <c r="AX179" s="2" t="str">
        <f t="shared" si="83"/>
        <v>{"id": ""}</v>
      </c>
      <c r="AY179" s="10" t="str">
        <f t="shared" si="84"/>
        <v>"default_building","M1","M2","M3","M4","M5","M6","M7","M8","B1","B2","B3","B4","B5","B6","B7","B8","B9"</v>
      </c>
      <c r="AZ179"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79" s="5" t="s">
        <v>1</v>
      </c>
    </row>
    <row r="180" spans="1:53" ht="13.9" customHeight="1" x14ac:dyDescent="0.55000000000000004">
      <c r="A180" s="1"/>
      <c r="B180" s="20"/>
      <c r="C180" s="1"/>
      <c r="D180" s="29"/>
      <c r="E180" s="1"/>
      <c r="F180" s="1"/>
      <c r="G180" s="20"/>
      <c r="H180" s="20"/>
      <c r="I180" s="20"/>
      <c r="J180" s="20"/>
      <c r="K180" s="1"/>
      <c r="L180" s="1"/>
      <c r="M180" s="1"/>
      <c r="N180" s="1"/>
      <c r="O180" s="1"/>
      <c r="P180" s="1"/>
      <c r="Q180" s="20"/>
      <c r="R180" s="1"/>
      <c r="S180" s="20"/>
      <c r="T180" s="20"/>
      <c r="U180" s="1"/>
      <c r="V180" s="19"/>
      <c r="W180" s="19"/>
      <c r="X180" s="19"/>
      <c r="Y180" s="19"/>
      <c r="Z180" s="19"/>
      <c r="AA180" s="19"/>
      <c r="AB180" s="23"/>
      <c r="AC180" s="23"/>
      <c r="AD180" s="9" t="str">
        <f t="shared" si="77"/>
        <v>{"id": ""</v>
      </c>
      <c r="AE180" s="2" t="str">
        <f t="shared" si="87"/>
        <v/>
      </c>
      <c r="AF180" s="2" t="str">
        <f t="shared" si="88"/>
        <v/>
      </c>
      <c r="AG180" s="2" t="str">
        <f t="shared" si="89"/>
        <v/>
      </c>
      <c r="AH180" s="28" t="str">
        <f t="shared" si="69"/>
        <v/>
      </c>
      <c r="AI180" s="2" t="str">
        <f t="shared" si="78"/>
        <v/>
      </c>
      <c r="AJ180" s="2" t="str">
        <f t="shared" si="79"/>
        <v/>
      </c>
      <c r="AK180" s="2" t="str">
        <f t="shared" si="90"/>
        <v/>
      </c>
      <c r="AL180" s="2" t="str">
        <f t="shared" si="91"/>
        <v/>
      </c>
      <c r="AM180" s="2" t="str">
        <f t="shared" si="92"/>
        <v/>
      </c>
      <c r="AN180" s="2" t="str">
        <f t="shared" si="93"/>
        <v/>
      </c>
      <c r="AO180" s="2" t="str">
        <f t="shared" si="94"/>
        <v/>
      </c>
      <c r="AP180" s="2" t="str">
        <f t="shared" si="95"/>
        <v/>
      </c>
      <c r="AQ180" s="2" t="str">
        <f t="shared" si="80"/>
        <v/>
      </c>
      <c r="AR180" s="2" t="str">
        <f t="shared" si="81"/>
        <v/>
      </c>
      <c r="AS180" s="2" t="str">
        <f t="shared" si="96"/>
        <v/>
      </c>
      <c r="AT180" s="2" t="str">
        <f t="shared" si="82"/>
        <v/>
      </c>
      <c r="AU180" s="2" t="str">
        <f t="shared" si="86"/>
        <v/>
      </c>
      <c r="AV180" s="2" t="str">
        <f t="shared" si="97"/>
        <v/>
      </c>
      <c r="AW180" s="2" t="s">
        <v>9</v>
      </c>
      <c r="AX180" s="2" t="str">
        <f t="shared" si="83"/>
        <v>{"id": ""}</v>
      </c>
      <c r="AY180" s="10" t="str">
        <f t="shared" si="84"/>
        <v>"default_building","M1","M2","M3","M4","M5","M6","M7","M8","B1","B2","B3","B4","B5","B6","B7","B8","B9"</v>
      </c>
      <c r="AZ180"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80" s="5" t="s">
        <v>1</v>
      </c>
    </row>
    <row r="181" spans="1:53" ht="13.9" customHeight="1" x14ac:dyDescent="0.55000000000000004">
      <c r="A181" s="1"/>
      <c r="B181" s="20"/>
      <c r="C181" s="1"/>
      <c r="D181" s="29"/>
      <c r="E181" s="1"/>
      <c r="F181" s="1"/>
      <c r="G181" s="20"/>
      <c r="H181" s="20"/>
      <c r="I181" s="20"/>
      <c r="J181" s="20"/>
      <c r="K181" s="1"/>
      <c r="L181" s="1"/>
      <c r="M181" s="1"/>
      <c r="N181" s="1"/>
      <c r="O181" s="1"/>
      <c r="P181" s="1"/>
      <c r="Q181" s="20"/>
      <c r="R181" s="1"/>
      <c r="S181" s="20"/>
      <c r="T181" s="20"/>
      <c r="U181" s="1"/>
      <c r="V181" s="19"/>
      <c r="W181" s="19"/>
      <c r="X181" s="19"/>
      <c r="Y181" s="19"/>
      <c r="Z181" s="19"/>
      <c r="AA181" s="19"/>
      <c r="AB181" s="23"/>
      <c r="AC181" s="23"/>
      <c r="AD181" s="9" t="str">
        <f t="shared" si="77"/>
        <v>{"id": ""</v>
      </c>
      <c r="AE181" s="2" t="str">
        <f t="shared" si="87"/>
        <v/>
      </c>
      <c r="AF181" s="2" t="str">
        <f t="shared" si="88"/>
        <v/>
      </c>
      <c r="AG181" s="2" t="str">
        <f t="shared" si="89"/>
        <v/>
      </c>
      <c r="AH181" s="28" t="str">
        <f t="shared" si="69"/>
        <v/>
      </c>
      <c r="AI181" s="2" t="str">
        <f t="shared" si="78"/>
        <v/>
      </c>
      <c r="AJ181" s="2" t="str">
        <f t="shared" si="79"/>
        <v/>
      </c>
      <c r="AK181" s="2" t="str">
        <f t="shared" si="90"/>
        <v/>
      </c>
      <c r="AL181" s="2" t="str">
        <f t="shared" si="91"/>
        <v/>
      </c>
      <c r="AM181" s="2" t="str">
        <f t="shared" si="92"/>
        <v/>
      </c>
      <c r="AN181" s="2" t="str">
        <f t="shared" si="93"/>
        <v/>
      </c>
      <c r="AO181" s="2" t="str">
        <f t="shared" si="94"/>
        <v/>
      </c>
      <c r="AP181" s="2" t="str">
        <f t="shared" si="95"/>
        <v/>
      </c>
      <c r="AQ181" s="2" t="str">
        <f t="shared" si="80"/>
        <v/>
      </c>
      <c r="AR181" s="2" t="str">
        <f t="shared" si="81"/>
        <v/>
      </c>
      <c r="AS181" s="2" t="str">
        <f t="shared" si="96"/>
        <v/>
      </c>
      <c r="AT181" s="2" t="str">
        <f t="shared" si="82"/>
        <v/>
      </c>
      <c r="AU181" s="2" t="str">
        <f t="shared" si="86"/>
        <v/>
      </c>
      <c r="AV181" s="2" t="str">
        <f t="shared" si="97"/>
        <v/>
      </c>
      <c r="AW181" s="2" t="s">
        <v>9</v>
      </c>
      <c r="AX181" s="2" t="str">
        <f t="shared" si="83"/>
        <v>{"id": ""}</v>
      </c>
      <c r="AY181" s="10" t="str">
        <f t="shared" si="84"/>
        <v>"default_building","M1","M2","M3","M4","M5","M6","M7","M8","B1","B2","B3","B4","B5","B6","B7","B8","B9"</v>
      </c>
      <c r="AZ181"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81" s="5" t="s">
        <v>1</v>
      </c>
    </row>
    <row r="182" spans="1:53" ht="13.9" customHeight="1" x14ac:dyDescent="0.55000000000000004">
      <c r="A182" s="1"/>
      <c r="B182" s="20"/>
      <c r="C182" s="1"/>
      <c r="D182" s="29"/>
      <c r="E182" s="1"/>
      <c r="F182" s="1"/>
      <c r="G182" s="20"/>
      <c r="H182" s="20"/>
      <c r="I182" s="20"/>
      <c r="J182" s="20"/>
      <c r="K182" s="1"/>
      <c r="L182" s="1"/>
      <c r="M182" s="1"/>
      <c r="N182" s="1"/>
      <c r="O182" s="1"/>
      <c r="P182" s="1"/>
      <c r="Q182" s="20"/>
      <c r="R182" s="1"/>
      <c r="S182" s="20"/>
      <c r="T182" s="20"/>
      <c r="U182" s="1"/>
      <c r="V182" s="19"/>
      <c r="W182" s="19"/>
      <c r="X182" s="19"/>
      <c r="Y182" s="19"/>
      <c r="Z182" s="19"/>
      <c r="AA182" s="19"/>
      <c r="AB182" s="23"/>
      <c r="AC182" s="23"/>
      <c r="AD182" s="9" t="str">
        <f t="shared" si="77"/>
        <v>{"id": ""</v>
      </c>
      <c r="AE182" s="2" t="str">
        <f t="shared" si="87"/>
        <v/>
      </c>
      <c r="AF182" s="2" t="str">
        <f t="shared" si="88"/>
        <v/>
      </c>
      <c r="AG182" s="2" t="str">
        <f t="shared" si="89"/>
        <v/>
      </c>
      <c r="AH182" s="28" t="str">
        <f t="shared" si="69"/>
        <v/>
      </c>
      <c r="AI182" s="2" t="str">
        <f t="shared" si="78"/>
        <v/>
      </c>
      <c r="AJ182" s="2" t="str">
        <f t="shared" si="79"/>
        <v/>
      </c>
      <c r="AK182" s="2" t="str">
        <f t="shared" si="90"/>
        <v/>
      </c>
      <c r="AL182" s="2" t="str">
        <f t="shared" si="91"/>
        <v/>
      </c>
      <c r="AM182" s="2" t="str">
        <f t="shared" si="92"/>
        <v/>
      </c>
      <c r="AN182" s="2" t="str">
        <f t="shared" si="93"/>
        <v/>
      </c>
      <c r="AO182" s="2" t="str">
        <f t="shared" si="94"/>
        <v/>
      </c>
      <c r="AP182" s="2" t="str">
        <f t="shared" si="95"/>
        <v/>
      </c>
      <c r="AQ182" s="2" t="str">
        <f t="shared" si="80"/>
        <v/>
      </c>
      <c r="AR182" s="2" t="str">
        <f t="shared" si="81"/>
        <v/>
      </c>
      <c r="AS182" s="2" t="str">
        <f t="shared" si="96"/>
        <v/>
      </c>
      <c r="AT182" s="2" t="str">
        <f t="shared" si="82"/>
        <v/>
      </c>
      <c r="AU182" s="2" t="str">
        <f t="shared" si="86"/>
        <v/>
      </c>
      <c r="AV182" s="2" t="str">
        <f t="shared" si="97"/>
        <v/>
      </c>
      <c r="AW182" s="2" t="s">
        <v>9</v>
      </c>
      <c r="AX182" s="2" t="str">
        <f t="shared" si="83"/>
        <v>{"id": ""}</v>
      </c>
      <c r="AY182" s="10" t="str">
        <f t="shared" si="84"/>
        <v>"default_building","M1","M2","M3","M4","M5","M6","M7","M8","B1","B2","B3","B4","B5","B6","B7","B8","B9"</v>
      </c>
      <c r="AZ182"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82" s="5" t="s">
        <v>1</v>
      </c>
    </row>
    <row r="183" spans="1:53" ht="13.9" customHeight="1" x14ac:dyDescent="0.55000000000000004">
      <c r="A183" s="1"/>
      <c r="B183" s="20"/>
      <c r="C183" s="1"/>
      <c r="D183" s="29"/>
      <c r="E183" s="1"/>
      <c r="F183" s="1"/>
      <c r="G183" s="20"/>
      <c r="H183" s="20"/>
      <c r="I183" s="20"/>
      <c r="J183" s="20"/>
      <c r="K183" s="1"/>
      <c r="L183" s="1"/>
      <c r="M183" s="1"/>
      <c r="N183" s="1"/>
      <c r="O183" s="1"/>
      <c r="P183" s="1"/>
      <c r="Q183" s="20"/>
      <c r="R183" s="1"/>
      <c r="S183" s="20"/>
      <c r="T183" s="20"/>
      <c r="U183" s="1"/>
      <c r="V183" s="19"/>
      <c r="W183" s="19"/>
      <c r="X183" s="19"/>
      <c r="Y183" s="19"/>
      <c r="Z183" s="19"/>
      <c r="AA183" s="19"/>
      <c r="AB183" s="23"/>
      <c r="AC183" s="23"/>
      <c r="AD183" s="9" t="str">
        <f t="shared" si="77"/>
        <v>{"id": ""</v>
      </c>
      <c r="AE183" s="2" t="str">
        <f t="shared" si="87"/>
        <v/>
      </c>
      <c r="AF183" s="2" t="str">
        <f t="shared" si="88"/>
        <v/>
      </c>
      <c r="AG183" s="2" t="str">
        <f t="shared" si="89"/>
        <v/>
      </c>
      <c r="AH183" s="28" t="str">
        <f t="shared" si="69"/>
        <v/>
      </c>
      <c r="AI183" s="2" t="str">
        <f t="shared" si="78"/>
        <v/>
      </c>
      <c r="AJ183" s="2" t="str">
        <f t="shared" si="79"/>
        <v/>
      </c>
      <c r="AK183" s="2" t="str">
        <f t="shared" si="90"/>
        <v/>
      </c>
      <c r="AL183" s="2" t="str">
        <f t="shared" si="91"/>
        <v/>
      </c>
      <c r="AM183" s="2" t="str">
        <f t="shared" si="92"/>
        <v/>
      </c>
      <c r="AN183" s="2" t="str">
        <f t="shared" si="93"/>
        <v/>
      </c>
      <c r="AO183" s="2" t="str">
        <f t="shared" si="94"/>
        <v/>
      </c>
      <c r="AP183" s="2" t="str">
        <f t="shared" si="95"/>
        <v/>
      </c>
      <c r="AQ183" s="2" t="str">
        <f t="shared" si="80"/>
        <v/>
      </c>
      <c r="AR183" s="2" t="str">
        <f t="shared" si="81"/>
        <v/>
      </c>
      <c r="AS183" s="2" t="str">
        <f t="shared" si="96"/>
        <v/>
      </c>
      <c r="AT183" s="2" t="str">
        <f t="shared" si="82"/>
        <v/>
      </c>
      <c r="AU183" s="2" t="str">
        <f t="shared" si="86"/>
        <v/>
      </c>
      <c r="AV183" s="2" t="str">
        <f t="shared" si="97"/>
        <v/>
      </c>
      <c r="AW183" s="2" t="s">
        <v>9</v>
      </c>
      <c r="AX183" s="2" t="str">
        <f t="shared" si="83"/>
        <v>{"id": ""}</v>
      </c>
      <c r="AY183" s="10" t="str">
        <f t="shared" si="84"/>
        <v>"default_building","M1","M2","M3","M4","M5","M6","M7","M8","B1","B2","B3","B4","B5","B6","B7","B8","B9"</v>
      </c>
      <c r="AZ183"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83" s="5" t="s">
        <v>1</v>
      </c>
    </row>
    <row r="184" spans="1:53" ht="13.9" customHeight="1" x14ac:dyDescent="0.55000000000000004">
      <c r="A184" s="1"/>
      <c r="B184" s="20"/>
      <c r="C184" s="1"/>
      <c r="D184" s="29"/>
      <c r="E184" s="1"/>
      <c r="F184" s="1"/>
      <c r="G184" s="20"/>
      <c r="H184" s="20"/>
      <c r="I184" s="20"/>
      <c r="J184" s="20"/>
      <c r="K184" s="1"/>
      <c r="L184" s="1"/>
      <c r="M184" s="1"/>
      <c r="N184" s="1"/>
      <c r="O184" s="1"/>
      <c r="P184" s="1"/>
      <c r="Q184" s="20"/>
      <c r="R184" s="1"/>
      <c r="S184" s="20"/>
      <c r="T184" s="20"/>
      <c r="U184" s="1"/>
      <c r="V184" s="19"/>
      <c r="W184" s="19"/>
      <c r="X184" s="19"/>
      <c r="Y184" s="19"/>
      <c r="Z184" s="19"/>
      <c r="AA184" s="19"/>
      <c r="AB184" s="23"/>
      <c r="AC184" s="23"/>
      <c r="AD184" s="9" t="str">
        <f t="shared" si="77"/>
        <v>{"id": ""</v>
      </c>
      <c r="AE184" s="2" t="str">
        <f t="shared" si="87"/>
        <v/>
      </c>
      <c r="AF184" s="2" t="str">
        <f t="shared" si="88"/>
        <v/>
      </c>
      <c r="AG184" s="2" t="str">
        <f t="shared" si="89"/>
        <v/>
      </c>
      <c r="AH184" s="28" t="str">
        <f t="shared" si="69"/>
        <v/>
      </c>
      <c r="AI184" s="2" t="str">
        <f t="shared" si="78"/>
        <v/>
      </c>
      <c r="AJ184" s="2" t="str">
        <f t="shared" si="79"/>
        <v/>
      </c>
      <c r="AK184" s="2" t="str">
        <f t="shared" si="90"/>
        <v/>
      </c>
      <c r="AL184" s="2" t="str">
        <f t="shared" si="91"/>
        <v/>
      </c>
      <c r="AM184" s="2" t="str">
        <f t="shared" si="92"/>
        <v/>
      </c>
      <c r="AN184" s="2" t="str">
        <f t="shared" si="93"/>
        <v/>
      </c>
      <c r="AO184" s="2" t="str">
        <f t="shared" si="94"/>
        <v/>
      </c>
      <c r="AP184" s="2" t="str">
        <f t="shared" si="95"/>
        <v/>
      </c>
      <c r="AQ184" s="2" t="str">
        <f t="shared" si="80"/>
        <v/>
      </c>
      <c r="AR184" s="2" t="str">
        <f t="shared" si="81"/>
        <v/>
      </c>
      <c r="AS184" s="2" t="str">
        <f t="shared" si="96"/>
        <v/>
      </c>
      <c r="AT184" s="2" t="str">
        <f t="shared" si="82"/>
        <v/>
      </c>
      <c r="AU184" s="2" t="str">
        <f t="shared" si="86"/>
        <v/>
      </c>
      <c r="AV184" s="2" t="str">
        <f t="shared" si="97"/>
        <v/>
      </c>
      <c r="AW184" s="2" t="s">
        <v>9</v>
      </c>
      <c r="AX184" s="2" t="str">
        <f t="shared" si="83"/>
        <v>{"id": ""}</v>
      </c>
      <c r="AY184" s="10" t="str">
        <f t="shared" si="84"/>
        <v>"default_building","M1","M2","M3","M4","M5","M6","M7","M8","B1","B2","B3","B4","B5","B6","B7","B8","B9"</v>
      </c>
      <c r="AZ184"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84" s="5" t="s">
        <v>1</v>
      </c>
    </row>
    <row r="185" spans="1:53" ht="13.9" customHeight="1" x14ac:dyDescent="0.55000000000000004">
      <c r="A185" s="1"/>
      <c r="B185" s="20"/>
      <c r="C185" s="1"/>
      <c r="D185" s="29"/>
      <c r="E185" s="1"/>
      <c r="F185" s="1"/>
      <c r="G185" s="20"/>
      <c r="H185" s="20"/>
      <c r="I185" s="20"/>
      <c r="J185" s="20"/>
      <c r="K185" s="1"/>
      <c r="L185" s="1"/>
      <c r="M185" s="1"/>
      <c r="N185" s="1"/>
      <c r="O185" s="1"/>
      <c r="P185" s="1"/>
      <c r="Q185" s="20"/>
      <c r="R185" s="1"/>
      <c r="S185" s="20"/>
      <c r="T185" s="20"/>
      <c r="U185" s="1"/>
      <c r="V185" s="19"/>
      <c r="W185" s="19"/>
      <c r="X185" s="19"/>
      <c r="Y185" s="19"/>
      <c r="Z185" s="19"/>
      <c r="AA185" s="19"/>
      <c r="AB185" s="23"/>
      <c r="AC185" s="23"/>
      <c r="AD185" s="9" t="str">
        <f t="shared" si="77"/>
        <v>{"id": ""</v>
      </c>
      <c r="AE185" s="2" t="str">
        <f t="shared" si="87"/>
        <v/>
      </c>
      <c r="AF185" s="2" t="str">
        <f t="shared" si="88"/>
        <v/>
      </c>
      <c r="AG185" s="2" t="str">
        <f t="shared" si="89"/>
        <v/>
      </c>
      <c r="AH185" s="28" t="str">
        <f t="shared" si="69"/>
        <v/>
      </c>
      <c r="AI185" s="2" t="str">
        <f t="shared" si="78"/>
        <v/>
      </c>
      <c r="AJ185" s="2" t="str">
        <f t="shared" si="79"/>
        <v/>
      </c>
      <c r="AK185" s="2" t="str">
        <f t="shared" si="90"/>
        <v/>
      </c>
      <c r="AL185" s="2" t="str">
        <f t="shared" si="91"/>
        <v/>
      </c>
      <c r="AM185" s="2" t="str">
        <f t="shared" si="92"/>
        <v/>
      </c>
      <c r="AN185" s="2" t="str">
        <f t="shared" si="93"/>
        <v/>
      </c>
      <c r="AO185" s="2" t="str">
        <f t="shared" si="94"/>
        <v/>
      </c>
      <c r="AP185" s="2" t="str">
        <f t="shared" si="95"/>
        <v/>
      </c>
      <c r="AQ185" s="2" t="str">
        <f t="shared" si="80"/>
        <v/>
      </c>
      <c r="AR185" s="2" t="str">
        <f t="shared" si="81"/>
        <v/>
      </c>
      <c r="AS185" s="2" t="str">
        <f t="shared" si="96"/>
        <v/>
      </c>
      <c r="AT185" s="2" t="str">
        <f t="shared" si="82"/>
        <v/>
      </c>
      <c r="AU185" s="2" t="str">
        <f t="shared" si="86"/>
        <v/>
      </c>
      <c r="AV185" s="2" t="str">
        <f t="shared" si="97"/>
        <v/>
      </c>
      <c r="AW185" s="2" t="s">
        <v>9</v>
      </c>
      <c r="AX185" s="2" t="str">
        <f t="shared" si="83"/>
        <v>{"id": ""}</v>
      </c>
      <c r="AY185" s="10" t="str">
        <f t="shared" si="84"/>
        <v>"default_building","M1","M2","M3","M4","M5","M6","M7","M8","B1","B2","B3","B4","B5","B6","B7","B8","B9"</v>
      </c>
      <c r="AZ185"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85" s="5" t="s">
        <v>1</v>
      </c>
    </row>
    <row r="186" spans="1:53" ht="13.9" customHeight="1" x14ac:dyDescent="0.55000000000000004">
      <c r="A186" s="1"/>
      <c r="B186" s="20"/>
      <c r="C186" s="1"/>
      <c r="D186" s="29"/>
      <c r="E186" s="1"/>
      <c r="F186" s="1"/>
      <c r="G186" s="20"/>
      <c r="H186" s="20"/>
      <c r="I186" s="20"/>
      <c r="J186" s="20"/>
      <c r="K186" s="1"/>
      <c r="L186" s="1"/>
      <c r="M186" s="1"/>
      <c r="N186" s="1"/>
      <c r="O186" s="1"/>
      <c r="P186" s="1"/>
      <c r="Q186" s="20"/>
      <c r="R186" s="1"/>
      <c r="S186" s="20"/>
      <c r="T186" s="20"/>
      <c r="U186" s="1"/>
      <c r="V186" s="19"/>
      <c r="W186" s="19"/>
      <c r="X186" s="19"/>
      <c r="Y186" s="19"/>
      <c r="Z186" s="19"/>
      <c r="AA186" s="19"/>
      <c r="AB186" s="23"/>
      <c r="AC186" s="23"/>
      <c r="AD186" s="9" t="str">
        <f t="shared" si="77"/>
        <v>{"id": ""</v>
      </c>
      <c r="AE186" s="2" t="str">
        <f t="shared" si="87"/>
        <v/>
      </c>
      <c r="AF186" s="2" t="str">
        <f t="shared" si="88"/>
        <v/>
      </c>
      <c r="AG186" s="2" t="str">
        <f t="shared" si="89"/>
        <v/>
      </c>
      <c r="AH186" s="28" t="str">
        <f t="shared" si="69"/>
        <v/>
      </c>
      <c r="AI186" s="2" t="str">
        <f t="shared" si="78"/>
        <v/>
      </c>
      <c r="AJ186" s="2" t="str">
        <f t="shared" si="79"/>
        <v/>
      </c>
      <c r="AK186" s="2" t="str">
        <f t="shared" si="90"/>
        <v/>
      </c>
      <c r="AL186" s="2" t="str">
        <f t="shared" si="91"/>
        <v/>
      </c>
      <c r="AM186" s="2" t="str">
        <f t="shared" si="92"/>
        <v/>
      </c>
      <c r="AN186" s="2" t="str">
        <f t="shared" si="93"/>
        <v/>
      </c>
      <c r="AO186" s="2" t="str">
        <f t="shared" si="94"/>
        <v/>
      </c>
      <c r="AP186" s="2" t="str">
        <f t="shared" si="95"/>
        <v/>
      </c>
      <c r="AQ186" s="2" t="str">
        <f t="shared" si="80"/>
        <v/>
      </c>
      <c r="AR186" s="2" t="str">
        <f t="shared" si="81"/>
        <v/>
      </c>
      <c r="AS186" s="2" t="str">
        <f t="shared" si="96"/>
        <v/>
      </c>
      <c r="AT186" s="2" t="str">
        <f t="shared" si="82"/>
        <v/>
      </c>
      <c r="AU186" s="2" t="str">
        <f t="shared" si="86"/>
        <v/>
      </c>
      <c r="AV186" s="2" t="str">
        <f t="shared" si="97"/>
        <v/>
      </c>
      <c r="AW186" s="2" t="s">
        <v>9</v>
      </c>
      <c r="AX186" s="2" t="str">
        <f t="shared" si="83"/>
        <v>{"id": ""}</v>
      </c>
      <c r="AY186" s="10" t="str">
        <f t="shared" si="84"/>
        <v>"default_building","M1","M2","M3","M4","M5","M6","M7","M8","B1","B2","B3","B4","B5","B6","B7","B8","B9"</v>
      </c>
      <c r="AZ186"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86" s="5" t="s">
        <v>1</v>
      </c>
    </row>
    <row r="187" spans="1:53" ht="13.9" customHeight="1" x14ac:dyDescent="0.55000000000000004">
      <c r="A187" s="1"/>
      <c r="B187" s="20"/>
      <c r="C187" s="1"/>
      <c r="D187" s="29"/>
      <c r="E187" s="1"/>
      <c r="F187" s="1"/>
      <c r="G187" s="20"/>
      <c r="H187" s="20"/>
      <c r="I187" s="20"/>
      <c r="J187" s="20"/>
      <c r="K187" s="1"/>
      <c r="L187" s="1"/>
      <c r="M187" s="1"/>
      <c r="N187" s="1"/>
      <c r="O187" s="1"/>
      <c r="P187" s="1"/>
      <c r="Q187" s="20"/>
      <c r="R187" s="1"/>
      <c r="S187" s="20"/>
      <c r="T187" s="20"/>
      <c r="U187" s="1"/>
      <c r="V187" s="19"/>
      <c r="W187" s="19"/>
      <c r="X187" s="19"/>
      <c r="Y187" s="19"/>
      <c r="Z187" s="19"/>
      <c r="AA187" s="19"/>
      <c r="AB187" s="23"/>
      <c r="AC187" s="23"/>
      <c r="AD187" s="9" t="str">
        <f t="shared" si="77"/>
        <v>{"id": ""</v>
      </c>
      <c r="AE187" s="2" t="str">
        <f t="shared" si="87"/>
        <v/>
      </c>
      <c r="AF187" s="2" t="str">
        <f t="shared" si="88"/>
        <v/>
      </c>
      <c r="AG187" s="2" t="str">
        <f t="shared" si="89"/>
        <v/>
      </c>
      <c r="AH187" s="28" t="str">
        <f t="shared" si="69"/>
        <v/>
      </c>
      <c r="AI187" s="2" t="str">
        <f t="shared" si="78"/>
        <v/>
      </c>
      <c r="AJ187" s="2" t="str">
        <f t="shared" si="79"/>
        <v/>
      </c>
      <c r="AK187" s="2" t="str">
        <f t="shared" si="90"/>
        <v/>
      </c>
      <c r="AL187" s="2" t="str">
        <f t="shared" si="91"/>
        <v/>
      </c>
      <c r="AM187" s="2" t="str">
        <f t="shared" si="92"/>
        <v/>
      </c>
      <c r="AN187" s="2" t="str">
        <f t="shared" si="93"/>
        <v/>
      </c>
      <c r="AO187" s="2" t="str">
        <f t="shared" si="94"/>
        <v/>
      </c>
      <c r="AP187" s="2" t="str">
        <f t="shared" si="95"/>
        <v/>
      </c>
      <c r="AQ187" s="2" t="str">
        <f t="shared" si="80"/>
        <v/>
      </c>
      <c r="AR187" s="2" t="str">
        <f t="shared" si="81"/>
        <v/>
      </c>
      <c r="AS187" s="2" t="str">
        <f t="shared" si="96"/>
        <v/>
      </c>
      <c r="AT187" s="2" t="str">
        <f t="shared" si="82"/>
        <v/>
      </c>
      <c r="AU187" s="2" t="str">
        <f t="shared" si="86"/>
        <v/>
      </c>
      <c r="AV187" s="2" t="str">
        <f t="shared" si="97"/>
        <v/>
      </c>
      <c r="AW187" s="2" t="s">
        <v>9</v>
      </c>
      <c r="AX187" s="2" t="str">
        <f t="shared" si="83"/>
        <v>{"id": ""}</v>
      </c>
      <c r="AY187" s="10" t="str">
        <f t="shared" si="84"/>
        <v>"default_building","M1","M2","M3","M4","M5","M6","M7","M8","B1","B2","B3","B4","B5","B6","B7","B8","B9"</v>
      </c>
      <c r="AZ187"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87" s="5" t="s">
        <v>1</v>
      </c>
    </row>
    <row r="188" spans="1:53" ht="13.9" customHeight="1" x14ac:dyDescent="0.55000000000000004">
      <c r="A188" s="1"/>
      <c r="B188" s="20"/>
      <c r="C188" s="1"/>
      <c r="D188" s="29"/>
      <c r="E188" s="1"/>
      <c r="F188" s="1"/>
      <c r="G188" s="20"/>
      <c r="H188" s="20"/>
      <c r="I188" s="20"/>
      <c r="J188" s="20"/>
      <c r="K188" s="1"/>
      <c r="L188" s="1"/>
      <c r="M188" s="1"/>
      <c r="N188" s="1"/>
      <c r="O188" s="1"/>
      <c r="P188" s="1"/>
      <c r="Q188" s="20"/>
      <c r="R188" s="1"/>
      <c r="S188" s="20"/>
      <c r="T188" s="20"/>
      <c r="U188" s="1"/>
      <c r="V188" s="19"/>
      <c r="W188" s="19"/>
      <c r="X188" s="19"/>
      <c r="Y188" s="19"/>
      <c r="Z188" s="19"/>
      <c r="AA188" s="19"/>
      <c r="AB188" s="23"/>
      <c r="AC188" s="23"/>
      <c r="AD188" s="9" t="str">
        <f t="shared" si="77"/>
        <v>{"id": ""</v>
      </c>
      <c r="AE188" s="2" t="str">
        <f t="shared" si="87"/>
        <v/>
      </c>
      <c r="AF188" s="2" t="str">
        <f t="shared" si="88"/>
        <v/>
      </c>
      <c r="AG188" s="2" t="str">
        <f t="shared" si="89"/>
        <v/>
      </c>
      <c r="AH188" s="28" t="str">
        <f t="shared" si="69"/>
        <v/>
      </c>
      <c r="AI188" s="2" t="str">
        <f t="shared" si="78"/>
        <v/>
      </c>
      <c r="AJ188" s="2" t="str">
        <f t="shared" si="79"/>
        <v/>
      </c>
      <c r="AK188" s="2" t="str">
        <f t="shared" si="90"/>
        <v/>
      </c>
      <c r="AL188" s="2" t="str">
        <f t="shared" si="91"/>
        <v/>
      </c>
      <c r="AM188" s="2" t="str">
        <f t="shared" si="92"/>
        <v/>
      </c>
      <c r="AN188" s="2" t="str">
        <f t="shared" si="93"/>
        <v/>
      </c>
      <c r="AO188" s="2" t="str">
        <f t="shared" si="94"/>
        <v/>
      </c>
      <c r="AP188" s="2" t="str">
        <f t="shared" si="95"/>
        <v/>
      </c>
      <c r="AQ188" s="2" t="str">
        <f t="shared" si="80"/>
        <v/>
      </c>
      <c r="AR188" s="2" t="str">
        <f t="shared" si="81"/>
        <v/>
      </c>
      <c r="AS188" s="2" t="str">
        <f t="shared" si="96"/>
        <v/>
      </c>
      <c r="AT188" s="2" t="str">
        <f t="shared" si="82"/>
        <v/>
      </c>
      <c r="AU188" s="2" t="str">
        <f t="shared" si="86"/>
        <v/>
      </c>
      <c r="AV188" s="2" t="str">
        <f t="shared" si="97"/>
        <v/>
      </c>
      <c r="AW188" s="2" t="s">
        <v>9</v>
      </c>
      <c r="AX188" s="2" t="str">
        <f t="shared" si="83"/>
        <v>{"id": ""}</v>
      </c>
      <c r="AY188" s="10" t="str">
        <f t="shared" si="84"/>
        <v>"default_building","M1","M2","M3","M4","M5","M6","M7","M8","B1","B2","B3","B4","B5","B6","B7","B8","B9"</v>
      </c>
      <c r="AZ188"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88" s="5" t="s">
        <v>1</v>
      </c>
    </row>
    <row r="189" spans="1:53" ht="13.9" customHeight="1" x14ac:dyDescent="0.55000000000000004">
      <c r="A189" s="1"/>
      <c r="B189" s="20"/>
      <c r="C189" s="1"/>
      <c r="D189" s="29"/>
      <c r="E189" s="1"/>
      <c r="F189" s="1"/>
      <c r="G189" s="20"/>
      <c r="H189" s="20"/>
      <c r="I189" s="20"/>
      <c r="J189" s="20"/>
      <c r="K189" s="1"/>
      <c r="L189" s="1"/>
      <c r="M189" s="1"/>
      <c r="N189" s="1"/>
      <c r="O189" s="1"/>
      <c r="P189" s="1"/>
      <c r="Q189" s="20"/>
      <c r="R189" s="1"/>
      <c r="S189" s="20"/>
      <c r="T189" s="20"/>
      <c r="U189" s="1"/>
      <c r="V189" s="19"/>
      <c r="W189" s="19"/>
      <c r="X189" s="19"/>
      <c r="Y189" s="19"/>
      <c r="Z189" s="19"/>
      <c r="AA189" s="19"/>
      <c r="AB189" s="23"/>
      <c r="AC189" s="23"/>
      <c r="AD189" s="9" t="str">
        <f t="shared" si="77"/>
        <v>{"id": ""</v>
      </c>
      <c r="AE189" s="2" t="str">
        <f t="shared" si="87"/>
        <v/>
      </c>
      <c r="AF189" s="2" t="str">
        <f t="shared" si="88"/>
        <v/>
      </c>
      <c r="AG189" s="2" t="str">
        <f t="shared" si="89"/>
        <v/>
      </c>
      <c r="AH189" s="28" t="str">
        <f t="shared" si="69"/>
        <v/>
      </c>
      <c r="AI189" s="2" t="str">
        <f t="shared" si="78"/>
        <v/>
      </c>
      <c r="AJ189" s="2" t="str">
        <f t="shared" si="79"/>
        <v/>
      </c>
      <c r="AK189" s="2" t="str">
        <f t="shared" si="90"/>
        <v/>
      </c>
      <c r="AL189" s="2" t="str">
        <f t="shared" si="91"/>
        <v/>
      </c>
      <c r="AM189" s="2" t="str">
        <f t="shared" si="92"/>
        <v/>
      </c>
      <c r="AN189" s="2" t="str">
        <f t="shared" si="93"/>
        <v/>
      </c>
      <c r="AO189" s="2" t="str">
        <f t="shared" si="94"/>
        <v/>
      </c>
      <c r="AP189" s="2" t="str">
        <f t="shared" si="95"/>
        <v/>
      </c>
      <c r="AQ189" s="2" t="str">
        <f t="shared" si="80"/>
        <v/>
      </c>
      <c r="AR189" s="2" t="str">
        <f t="shared" si="81"/>
        <v/>
      </c>
      <c r="AS189" s="2" t="str">
        <f t="shared" si="96"/>
        <v/>
      </c>
      <c r="AT189" s="2" t="str">
        <f t="shared" si="82"/>
        <v/>
      </c>
      <c r="AU189" s="2" t="str">
        <f t="shared" si="86"/>
        <v/>
      </c>
      <c r="AV189" s="2" t="str">
        <f t="shared" si="97"/>
        <v/>
      </c>
      <c r="AW189" s="2" t="s">
        <v>9</v>
      </c>
      <c r="AX189" s="2" t="str">
        <f t="shared" si="83"/>
        <v>{"id": ""}</v>
      </c>
      <c r="AY189" s="10" t="str">
        <f t="shared" si="84"/>
        <v>"default_building","M1","M2","M3","M4","M5","M6","M7","M8","B1","B2","B3","B4","B5","B6","B7","B8","B9"</v>
      </c>
      <c r="AZ189"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89" s="5" t="s">
        <v>1</v>
      </c>
    </row>
    <row r="190" spans="1:53" ht="13.9" customHeight="1" x14ac:dyDescent="0.55000000000000004">
      <c r="A190" s="1"/>
      <c r="B190" s="20"/>
      <c r="C190" s="1"/>
      <c r="D190" s="29"/>
      <c r="E190" s="1"/>
      <c r="F190" s="1"/>
      <c r="G190" s="20"/>
      <c r="H190" s="20"/>
      <c r="I190" s="20"/>
      <c r="J190" s="20"/>
      <c r="K190" s="1"/>
      <c r="L190" s="1"/>
      <c r="M190" s="1"/>
      <c r="N190" s="1"/>
      <c r="O190" s="1"/>
      <c r="P190" s="1"/>
      <c r="Q190" s="20"/>
      <c r="R190" s="1"/>
      <c r="S190" s="20"/>
      <c r="T190" s="20"/>
      <c r="U190" s="1"/>
      <c r="V190" s="19"/>
      <c r="W190" s="19"/>
      <c r="X190" s="19"/>
      <c r="Y190" s="19"/>
      <c r="Z190" s="19"/>
      <c r="AA190" s="19"/>
      <c r="AB190" s="23"/>
      <c r="AC190" s="23"/>
      <c r="AD190" s="9" t="str">
        <f t="shared" si="77"/>
        <v>{"id": ""</v>
      </c>
      <c r="AE190" s="2" t="str">
        <f t="shared" si="87"/>
        <v/>
      </c>
      <c r="AF190" s="2" t="str">
        <f t="shared" si="88"/>
        <v/>
      </c>
      <c r="AG190" s="2" t="str">
        <f t="shared" si="89"/>
        <v/>
      </c>
      <c r="AH190" s="28" t="str">
        <f t="shared" si="69"/>
        <v/>
      </c>
      <c r="AI190" s="2" t="str">
        <f t="shared" si="78"/>
        <v/>
      </c>
      <c r="AJ190" s="2" t="str">
        <f t="shared" si="79"/>
        <v/>
      </c>
      <c r="AK190" s="2" t="str">
        <f t="shared" si="90"/>
        <v/>
      </c>
      <c r="AL190" s="2" t="str">
        <f t="shared" si="91"/>
        <v/>
      </c>
      <c r="AM190" s="2" t="str">
        <f t="shared" si="92"/>
        <v/>
      </c>
      <c r="AN190" s="2" t="str">
        <f t="shared" si="93"/>
        <v/>
      </c>
      <c r="AO190" s="2" t="str">
        <f t="shared" si="94"/>
        <v/>
      </c>
      <c r="AP190" s="2" t="str">
        <f t="shared" si="95"/>
        <v/>
      </c>
      <c r="AQ190" s="2" t="str">
        <f t="shared" si="80"/>
        <v/>
      </c>
      <c r="AR190" s="2" t="str">
        <f t="shared" si="81"/>
        <v/>
      </c>
      <c r="AS190" s="2" t="str">
        <f t="shared" si="96"/>
        <v/>
      </c>
      <c r="AT190" s="2" t="str">
        <f t="shared" si="82"/>
        <v/>
      </c>
      <c r="AU190" s="2" t="str">
        <f t="shared" si="86"/>
        <v/>
      </c>
      <c r="AV190" s="2" t="str">
        <f t="shared" si="97"/>
        <v/>
      </c>
      <c r="AW190" s="2" t="s">
        <v>9</v>
      </c>
      <c r="AX190" s="2" t="str">
        <f t="shared" si="83"/>
        <v>{"id": ""}</v>
      </c>
      <c r="AY190" s="10" t="str">
        <f t="shared" si="84"/>
        <v>"default_building","M1","M2","M3","M4","M5","M6","M7","M8","B1","B2","B3","B4","B5","B6","B7","B8","B9"</v>
      </c>
      <c r="AZ190"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90" s="5" t="s">
        <v>1</v>
      </c>
    </row>
    <row r="191" spans="1:53" ht="13.9" customHeight="1" x14ac:dyDescent="0.55000000000000004">
      <c r="A191" s="1"/>
      <c r="B191" s="20"/>
      <c r="C191" s="1"/>
      <c r="D191" s="29"/>
      <c r="E191" s="1"/>
      <c r="F191" s="1"/>
      <c r="G191" s="20"/>
      <c r="H191" s="20"/>
      <c r="I191" s="20"/>
      <c r="J191" s="20"/>
      <c r="K191" s="1"/>
      <c r="L191" s="1"/>
      <c r="M191" s="1"/>
      <c r="N191" s="1"/>
      <c r="O191" s="1"/>
      <c r="P191" s="1"/>
      <c r="Q191" s="20"/>
      <c r="R191" s="1"/>
      <c r="S191" s="20"/>
      <c r="T191" s="20"/>
      <c r="U191" s="1"/>
      <c r="V191" s="19"/>
      <c r="W191" s="19"/>
      <c r="X191" s="19"/>
      <c r="Y191" s="19"/>
      <c r="Z191" s="19"/>
      <c r="AA191" s="19"/>
      <c r="AB191" s="23"/>
      <c r="AC191" s="23"/>
      <c r="AD191" s="9" t="str">
        <f t="shared" si="77"/>
        <v>{"id": ""</v>
      </c>
      <c r="AE191" s="2" t="str">
        <f t="shared" si="87"/>
        <v/>
      </c>
      <c r="AF191" s="2" t="str">
        <f t="shared" si="88"/>
        <v/>
      </c>
      <c r="AG191" s="2" t="str">
        <f t="shared" si="89"/>
        <v/>
      </c>
      <c r="AH191" s="28" t="str">
        <f t="shared" si="69"/>
        <v/>
      </c>
      <c r="AI191" s="2" t="str">
        <f t="shared" si="78"/>
        <v/>
      </c>
      <c r="AJ191" s="2" t="str">
        <f t="shared" si="79"/>
        <v/>
      </c>
      <c r="AK191" s="2" t="str">
        <f t="shared" si="90"/>
        <v/>
      </c>
      <c r="AL191" s="2" t="str">
        <f t="shared" si="91"/>
        <v/>
      </c>
      <c r="AM191" s="2" t="str">
        <f t="shared" si="92"/>
        <v/>
      </c>
      <c r="AN191" s="2" t="str">
        <f t="shared" si="93"/>
        <v/>
      </c>
      <c r="AO191" s="2" t="str">
        <f t="shared" si="94"/>
        <v/>
      </c>
      <c r="AP191" s="2" t="str">
        <f t="shared" si="95"/>
        <v/>
      </c>
      <c r="AQ191" s="2" t="str">
        <f t="shared" si="80"/>
        <v/>
      </c>
      <c r="AR191" s="2" t="str">
        <f t="shared" si="81"/>
        <v/>
      </c>
      <c r="AS191" s="2" t="str">
        <f t="shared" si="96"/>
        <v/>
      </c>
      <c r="AT191" s="2" t="str">
        <f t="shared" si="82"/>
        <v/>
      </c>
      <c r="AU191" s="2" t="str">
        <f t="shared" si="86"/>
        <v/>
      </c>
      <c r="AV191" s="2" t="str">
        <f t="shared" si="97"/>
        <v/>
      </c>
      <c r="AW191" s="2" t="s">
        <v>9</v>
      </c>
      <c r="AX191" s="2" t="str">
        <f t="shared" si="83"/>
        <v>{"id": ""}</v>
      </c>
      <c r="AY191" s="10" t="str">
        <f t="shared" si="84"/>
        <v>"default_building","M1","M2","M3","M4","M5","M6","M7","M8","B1","B2","B3","B4","B5","B6","B7","B8","B9"</v>
      </c>
      <c r="AZ191"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91" s="5" t="s">
        <v>1</v>
      </c>
    </row>
    <row r="192" spans="1:53" ht="13.9" customHeight="1" x14ac:dyDescent="0.55000000000000004">
      <c r="A192" s="1"/>
      <c r="B192" s="20"/>
      <c r="C192" s="1"/>
      <c r="D192" s="29"/>
      <c r="E192" s="1"/>
      <c r="F192" s="1"/>
      <c r="G192" s="20"/>
      <c r="H192" s="20"/>
      <c r="I192" s="20"/>
      <c r="J192" s="20"/>
      <c r="K192" s="1"/>
      <c r="L192" s="1"/>
      <c r="M192" s="1"/>
      <c r="N192" s="1"/>
      <c r="O192" s="1"/>
      <c r="P192" s="1"/>
      <c r="Q192" s="20"/>
      <c r="R192" s="1"/>
      <c r="S192" s="20"/>
      <c r="T192" s="20"/>
      <c r="U192" s="1"/>
      <c r="V192" s="19"/>
      <c r="W192" s="19"/>
      <c r="X192" s="19"/>
      <c r="Y192" s="19"/>
      <c r="Z192" s="19"/>
      <c r="AA192" s="19"/>
      <c r="AB192" s="23"/>
      <c r="AC192" s="23"/>
      <c r="AD192" s="9" t="str">
        <f t="shared" si="77"/>
        <v>{"id": ""</v>
      </c>
      <c r="AE192" s="2" t="str">
        <f t="shared" si="87"/>
        <v/>
      </c>
      <c r="AF192" s="2" t="str">
        <f t="shared" si="88"/>
        <v/>
      </c>
      <c r="AG192" s="2" t="str">
        <f t="shared" si="89"/>
        <v/>
      </c>
      <c r="AH192" s="28" t="str">
        <f t="shared" si="69"/>
        <v/>
      </c>
      <c r="AI192" s="2" t="str">
        <f t="shared" si="78"/>
        <v/>
      </c>
      <c r="AJ192" s="2" t="str">
        <f t="shared" si="79"/>
        <v/>
      </c>
      <c r="AK192" s="2" t="str">
        <f t="shared" si="90"/>
        <v/>
      </c>
      <c r="AL192" s="2" t="str">
        <f t="shared" si="91"/>
        <v/>
      </c>
      <c r="AM192" s="2" t="str">
        <f t="shared" si="92"/>
        <v/>
      </c>
      <c r="AN192" s="2" t="str">
        <f t="shared" si="93"/>
        <v/>
      </c>
      <c r="AO192" s="2" t="str">
        <f t="shared" si="94"/>
        <v/>
      </c>
      <c r="AP192" s="2" t="str">
        <f t="shared" si="95"/>
        <v/>
      </c>
      <c r="AQ192" s="2" t="str">
        <f t="shared" si="80"/>
        <v/>
      </c>
      <c r="AR192" s="2" t="str">
        <f t="shared" si="81"/>
        <v/>
      </c>
      <c r="AS192" s="2" t="str">
        <f t="shared" si="96"/>
        <v/>
      </c>
      <c r="AT192" s="2" t="str">
        <f t="shared" si="82"/>
        <v/>
      </c>
      <c r="AU192" s="2" t="str">
        <f t="shared" si="86"/>
        <v/>
      </c>
      <c r="AV192" s="2" t="str">
        <f t="shared" si="97"/>
        <v/>
      </c>
      <c r="AW192" s="2" t="s">
        <v>9</v>
      </c>
      <c r="AX192" s="2" t="str">
        <f t="shared" si="83"/>
        <v>{"id": ""}</v>
      </c>
      <c r="AY192" s="10" t="str">
        <f t="shared" si="84"/>
        <v>"default_building","M1","M2","M3","M4","M5","M6","M7","M8","B1","B2","B3","B4","B5","B6","B7","B8","B9"</v>
      </c>
      <c r="AZ192"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92" s="5" t="s">
        <v>1</v>
      </c>
    </row>
    <row r="193" spans="1:53" ht="13.9" customHeight="1" x14ac:dyDescent="0.55000000000000004">
      <c r="A193" s="1"/>
      <c r="B193" s="20"/>
      <c r="C193" s="1"/>
      <c r="D193" s="29"/>
      <c r="E193" s="1"/>
      <c r="F193" s="1"/>
      <c r="G193" s="20"/>
      <c r="H193" s="20"/>
      <c r="I193" s="20"/>
      <c r="J193" s="20"/>
      <c r="K193" s="1"/>
      <c r="L193" s="1"/>
      <c r="M193" s="1"/>
      <c r="N193" s="1"/>
      <c r="O193" s="1"/>
      <c r="P193" s="1"/>
      <c r="Q193" s="20"/>
      <c r="R193" s="1"/>
      <c r="S193" s="20"/>
      <c r="T193" s="20"/>
      <c r="U193" s="1"/>
      <c r="V193" s="19"/>
      <c r="W193" s="19"/>
      <c r="X193" s="19"/>
      <c r="Y193" s="19"/>
      <c r="Z193" s="19"/>
      <c r="AA193" s="19"/>
      <c r="AB193" s="23"/>
      <c r="AC193" s="23"/>
      <c r="AD193" s="9" t="str">
        <f t="shared" si="77"/>
        <v>{"id": ""</v>
      </c>
      <c r="AE193" s="2" t="str">
        <f t="shared" si="87"/>
        <v/>
      </c>
      <c r="AF193" s="2" t="str">
        <f t="shared" si="88"/>
        <v/>
      </c>
      <c r="AG193" s="2" t="str">
        <f t="shared" si="89"/>
        <v/>
      </c>
      <c r="AH193" s="28" t="str">
        <f t="shared" si="69"/>
        <v/>
      </c>
      <c r="AI193" s="2" t="str">
        <f t="shared" si="78"/>
        <v/>
      </c>
      <c r="AJ193" s="2" t="str">
        <f t="shared" si="79"/>
        <v/>
      </c>
      <c r="AK193" s="2" t="str">
        <f t="shared" si="90"/>
        <v/>
      </c>
      <c r="AL193" s="2" t="str">
        <f t="shared" si="91"/>
        <v/>
      </c>
      <c r="AM193" s="2" t="str">
        <f t="shared" si="92"/>
        <v/>
      </c>
      <c r="AN193" s="2" t="str">
        <f t="shared" si="93"/>
        <v/>
      </c>
      <c r="AO193" s="2" t="str">
        <f t="shared" si="94"/>
        <v/>
      </c>
      <c r="AP193" s="2" t="str">
        <f t="shared" si="95"/>
        <v/>
      </c>
      <c r="AQ193" s="2" t="str">
        <f t="shared" si="80"/>
        <v/>
      </c>
      <c r="AR193" s="2" t="str">
        <f t="shared" si="81"/>
        <v/>
      </c>
      <c r="AS193" s="2" t="str">
        <f t="shared" si="96"/>
        <v/>
      </c>
      <c r="AT193" s="2" t="str">
        <f t="shared" si="82"/>
        <v/>
      </c>
      <c r="AU193" s="2" t="str">
        <f t="shared" si="86"/>
        <v/>
      </c>
      <c r="AV193" s="2" t="str">
        <f t="shared" si="97"/>
        <v/>
      </c>
      <c r="AW193" s="2" t="s">
        <v>9</v>
      </c>
      <c r="AX193" s="2" t="str">
        <f t="shared" si="83"/>
        <v>{"id": ""}</v>
      </c>
      <c r="AY193" s="10" t="str">
        <f t="shared" si="84"/>
        <v>"default_building","M1","M2","M3","M4","M5","M6","M7","M8","B1","B2","B3","B4","B5","B6","B7","B8","B9"</v>
      </c>
      <c r="AZ193"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93" s="5" t="s">
        <v>1</v>
      </c>
    </row>
    <row r="194" spans="1:53" ht="13.9" customHeight="1" x14ac:dyDescent="0.55000000000000004">
      <c r="A194" s="1"/>
      <c r="B194" s="20"/>
      <c r="C194" s="1"/>
      <c r="D194" s="29"/>
      <c r="E194" s="1"/>
      <c r="F194" s="1"/>
      <c r="G194" s="20"/>
      <c r="H194" s="20"/>
      <c r="I194" s="20"/>
      <c r="J194" s="20"/>
      <c r="K194" s="1"/>
      <c r="L194" s="1"/>
      <c r="M194" s="1"/>
      <c r="N194" s="1"/>
      <c r="O194" s="1"/>
      <c r="P194" s="1"/>
      <c r="Q194" s="20"/>
      <c r="R194" s="1"/>
      <c r="S194" s="20"/>
      <c r="T194" s="20"/>
      <c r="U194" s="1"/>
      <c r="V194" s="19"/>
      <c r="W194" s="19"/>
      <c r="X194" s="19"/>
      <c r="Y194" s="19"/>
      <c r="Z194" s="19"/>
      <c r="AA194" s="19"/>
      <c r="AB194" s="23"/>
      <c r="AC194" s="23"/>
      <c r="AD194" s="9" t="str">
        <f t="shared" si="77"/>
        <v>{"id": ""</v>
      </c>
      <c r="AE194" s="2" t="str">
        <f t="shared" si="87"/>
        <v/>
      </c>
      <c r="AF194" s="2" t="str">
        <f t="shared" si="88"/>
        <v/>
      </c>
      <c r="AG194" s="2" t="str">
        <f t="shared" si="89"/>
        <v/>
      </c>
      <c r="AH194" s="28" t="str">
        <f t="shared" si="69"/>
        <v/>
      </c>
      <c r="AI194" s="2" t="str">
        <f t="shared" si="78"/>
        <v/>
      </c>
      <c r="AJ194" s="2" t="str">
        <f t="shared" si="79"/>
        <v/>
      </c>
      <c r="AK194" s="2" t="str">
        <f t="shared" si="90"/>
        <v/>
      </c>
      <c r="AL194" s="2" t="str">
        <f t="shared" si="91"/>
        <v/>
      </c>
      <c r="AM194" s="2" t="str">
        <f t="shared" si="92"/>
        <v/>
      </c>
      <c r="AN194" s="2" t="str">
        <f t="shared" si="93"/>
        <v/>
      </c>
      <c r="AO194" s="2" t="str">
        <f t="shared" si="94"/>
        <v/>
      </c>
      <c r="AP194" s="2" t="str">
        <f t="shared" si="95"/>
        <v/>
      </c>
      <c r="AQ194" s="2" t="str">
        <f t="shared" si="80"/>
        <v/>
      </c>
      <c r="AR194" s="2" t="str">
        <f t="shared" si="81"/>
        <v/>
      </c>
      <c r="AS194" s="2" t="str">
        <f t="shared" si="96"/>
        <v/>
      </c>
      <c r="AT194" s="2" t="str">
        <f t="shared" si="82"/>
        <v/>
      </c>
      <c r="AU194" s="2" t="str">
        <f t="shared" si="86"/>
        <v/>
      </c>
      <c r="AV194" s="2" t="str">
        <f t="shared" si="97"/>
        <v/>
      </c>
      <c r="AW194" s="2" t="s">
        <v>9</v>
      </c>
      <c r="AX194" s="2" t="str">
        <f t="shared" si="83"/>
        <v>{"id": ""}</v>
      </c>
      <c r="AY194" s="10" t="str">
        <f t="shared" si="84"/>
        <v>"default_building","M1","M2","M3","M4","M5","M6","M7","M8","B1","B2","B3","B4","B5","B6","B7","B8","B9"</v>
      </c>
      <c r="AZ194"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94" s="5" t="s">
        <v>1</v>
      </c>
    </row>
    <row r="195" spans="1:53" ht="13.9" customHeight="1" x14ac:dyDescent="0.55000000000000004">
      <c r="A195" s="1"/>
      <c r="B195" s="20"/>
      <c r="C195" s="1"/>
      <c r="D195" s="29"/>
      <c r="E195" s="1"/>
      <c r="F195" s="1"/>
      <c r="G195" s="20"/>
      <c r="H195" s="20"/>
      <c r="I195" s="20"/>
      <c r="J195" s="20"/>
      <c r="K195" s="1"/>
      <c r="L195" s="1"/>
      <c r="M195" s="1"/>
      <c r="N195" s="1"/>
      <c r="O195" s="1"/>
      <c r="P195" s="1"/>
      <c r="Q195" s="20"/>
      <c r="R195" s="1"/>
      <c r="S195" s="20"/>
      <c r="T195" s="20"/>
      <c r="U195" s="1"/>
      <c r="V195" s="19"/>
      <c r="W195" s="19"/>
      <c r="X195" s="19"/>
      <c r="Y195" s="19"/>
      <c r="Z195" s="19"/>
      <c r="AA195" s="19"/>
      <c r="AB195" s="23"/>
      <c r="AC195" s="23"/>
      <c r="AD195" s="9" t="str">
        <f t="shared" si="77"/>
        <v>{"id": ""</v>
      </c>
      <c r="AE195" s="2" t="str">
        <f t="shared" ref="AE195:AE202" si="98">IF(C195&lt;&gt;"",CONCATENATE(", """,C$2,""": """,C195,""""),"")</f>
        <v/>
      </c>
      <c r="AF195" s="2" t="str">
        <f t="shared" ref="AF195:AF202" si="99">IF(D195&lt;&gt;"",CONCATENATE(", """,D$2,""": """,D195,""""),"")</f>
        <v/>
      </c>
      <c r="AG195" s="2" t="str">
        <f t="shared" ref="AG195:AG202" si="100">IF(E195&lt;&gt;"",CONCATENATE(", """,E$2,""": """,E195,""""),"")</f>
        <v/>
      </c>
      <c r="AH195" s="28" t="str">
        <f t="shared" ref="AH195:AH201" si="101">IF(F195&lt;&gt;"",CONCATENATE(", ""representations"": [{""file"": """,F195,""", ""unit"": ",G195,"}]"),"")</f>
        <v/>
      </c>
      <c r="AI195" s="2" t="str">
        <f t="shared" si="78"/>
        <v/>
      </c>
      <c r="AJ195" s="2" t="str">
        <f t="shared" si="79"/>
        <v/>
      </c>
      <c r="AK195" s="2" t="str">
        <f t="shared" ref="AK195:AK202" si="102">IF(N195&lt;&gt;"",CONCATENATE(", """,N$2,""": """,N195,""""),"")</f>
        <v/>
      </c>
      <c r="AL195" s="2" t="str">
        <f t="shared" ref="AL195:AL202" si="103">IF(O195&lt;&gt;"",CONCATENATE(", """,O$2,""": """,O195,""""),"")</f>
        <v/>
      </c>
      <c r="AM195" s="2" t="str">
        <f t="shared" ref="AM195:AM202" si="104">IF(P195&lt;&gt;"",CONCATENATE(", """,P$2,""": [""",P195,"""]"),"")</f>
        <v/>
      </c>
      <c r="AN195" s="2" t="str">
        <f t="shared" ref="AN195:AN202" si="105">IF(Q195&lt;&gt;"",CONCATENATE(", """,Q$2,""": [""",Q195,"""]"),"")</f>
        <v/>
      </c>
      <c r="AO195" s="2" t="str">
        <f t="shared" ref="AO195:AO202" si="106">IF(R195&lt;&gt;"",CONCATENATE(", """,R$2,""": [""",R195,"""]"),"")</f>
        <v/>
      </c>
      <c r="AP195" s="2" t="str">
        <f t="shared" ref="AP195:AP202" si="107">IF(S195&lt;&gt;"",CONCATENATE(", """,S$2,""": ",S195),"")</f>
        <v/>
      </c>
      <c r="AQ195" s="2" t="str">
        <f t="shared" si="80"/>
        <v/>
      </c>
      <c r="AR195" s="2" t="str">
        <f t="shared" si="81"/>
        <v/>
      </c>
      <c r="AS195" s="2" t="str">
        <f t="shared" ref="AS195:AS202" si="108">IF(Y195&lt;&gt;"",CONCATENATE(", """,Y$2,""": ",Y195),"")</f>
        <v/>
      </c>
      <c r="AT195" s="2" t="str">
        <f t="shared" si="82"/>
        <v/>
      </c>
      <c r="AU195" s="2" t="str">
        <f t="shared" si="86"/>
        <v/>
      </c>
      <c r="AV195" s="2" t="str">
        <f t="shared" si="97"/>
        <v/>
      </c>
      <c r="AW195" s="2" t="s">
        <v>9</v>
      </c>
      <c r="AX195" s="2" t="str">
        <f t="shared" si="83"/>
        <v>{"id": ""}</v>
      </c>
      <c r="AY195" s="10" t="str">
        <f t="shared" si="84"/>
        <v>"default_building","M1","M2","M3","M4","M5","M6","M7","M8","B1","B2","B3","B4","B5","B6","B7","B8","B9"</v>
      </c>
      <c r="AZ195" s="4" t="str">
        <f t="shared" si="85"/>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95" s="5" t="s">
        <v>1</v>
      </c>
    </row>
    <row r="196" spans="1:53" ht="13.9" customHeight="1" x14ac:dyDescent="0.55000000000000004">
      <c r="A196" s="1"/>
      <c r="B196" s="20"/>
      <c r="C196" s="1"/>
      <c r="D196" s="29"/>
      <c r="E196" s="1"/>
      <c r="F196" s="1"/>
      <c r="G196" s="20"/>
      <c r="H196" s="20"/>
      <c r="I196" s="20"/>
      <c r="J196" s="20"/>
      <c r="K196" s="1"/>
      <c r="L196" s="1"/>
      <c r="M196" s="1"/>
      <c r="N196" s="1"/>
      <c r="O196" s="1"/>
      <c r="P196" s="1"/>
      <c r="Q196" s="20"/>
      <c r="R196" s="1"/>
      <c r="S196" s="20"/>
      <c r="T196" s="20"/>
      <c r="U196" s="1"/>
      <c r="V196" s="19"/>
      <c r="W196" s="19"/>
      <c r="X196" s="19"/>
      <c r="Y196" s="19"/>
      <c r="Z196" s="19"/>
      <c r="AA196" s="19"/>
      <c r="AB196" s="23"/>
      <c r="AC196" s="23"/>
      <c r="AD196" s="9" t="str">
        <f t="shared" ref="AD196:AD202" si="109">CONCATENATE("{""",A$2,""": """,A196,"""")</f>
        <v>{"id": ""</v>
      </c>
      <c r="AE196" s="2" t="str">
        <f t="shared" si="98"/>
        <v/>
      </c>
      <c r="AF196" s="2" t="str">
        <f t="shared" si="99"/>
        <v/>
      </c>
      <c r="AG196" s="2" t="str">
        <f t="shared" si="100"/>
        <v/>
      </c>
      <c r="AH196" s="28" t="str">
        <f t="shared" si="101"/>
        <v/>
      </c>
      <c r="AI196" s="2" t="str">
        <f t="shared" ref="AI196:AI202" si="110">IF(H196&lt;&gt;"",CONCATENATE(", """,H$2,""": [",H196,",",I196,",",J196,"]"),"")</f>
        <v/>
      </c>
      <c r="AJ196" s="2" t="str">
        <f t="shared" ref="AJ196:AJ202" si="111">IF(K196&lt;&gt;"",CONCATENATE(", """,K$2,""": [",K196,",",L196,",",M196,"]"),"")</f>
        <v/>
      </c>
      <c r="AK196" s="2" t="str">
        <f t="shared" si="102"/>
        <v/>
      </c>
      <c r="AL196" s="2" t="str">
        <f t="shared" si="103"/>
        <v/>
      </c>
      <c r="AM196" s="2" t="str">
        <f t="shared" si="104"/>
        <v/>
      </c>
      <c r="AN196" s="2" t="str">
        <f t="shared" si="105"/>
        <v/>
      </c>
      <c r="AO196" s="2" t="str">
        <f t="shared" si="106"/>
        <v/>
      </c>
      <c r="AP196" s="2" t="str">
        <f t="shared" si="107"/>
        <v/>
      </c>
      <c r="AQ196" s="2" t="str">
        <f t="shared" ref="AQ196:AQ202" si="112">IF(T196&lt;&gt;"",CONCATENATE(", """,T$2,""": {",T196,"}"),"")</f>
        <v/>
      </c>
      <c r="AR196" s="2" t="str">
        <f t="shared" ref="AR196:AR202" si="113">IF(U196&lt;&gt;"",CONCATENATE(", ""failureModes"":  [{""TTF"": """,U196,"(",V196,")"",""TTR"": """,W196,"(",X196,")""}]"),"")</f>
        <v/>
      </c>
      <c r="AS196" s="2" t="str">
        <f t="shared" si="108"/>
        <v/>
      </c>
      <c r="AT196" s="2" t="str">
        <f t="shared" ref="AT196:AT202" si="114">IF(Z196&lt;&gt;"",CONCATENATE(", """,Z$2,""": [",Z196,"]"),"")</f>
        <v/>
      </c>
      <c r="AU196" s="2" t="str">
        <f t="shared" si="86"/>
        <v/>
      </c>
      <c r="AV196" s="2" t="str">
        <f t="shared" si="97"/>
        <v/>
      </c>
      <c r="AW196" s="2" t="s">
        <v>9</v>
      </c>
      <c r="AX196" s="2" t="str">
        <f t="shared" ref="AX196:AX202" si="115">CONCATENATE(AD196,AE196,AF196,AG196,AH196,AI196,AJ196,AK196,AL196,AM196,AN196,AO196,AP196,AQ196,AR196,AS196,AT196,AU196,AV196,AW196)</f>
        <v>{"id": ""}</v>
      </c>
      <c r="AY196" s="10" t="str">
        <f t="shared" ref="AY196:AY202" si="116">IF(B196=1,CONCATENATE(IF(AY195&lt;&gt;"",CONCATENATE(AY195,","),""),"""",A196,""""),AY195)</f>
        <v>"default_building","M1","M2","M3","M4","M5","M6","M7","M8","B1","B2","B3","B4","B5","B6","B7","B8","B9"</v>
      </c>
      <c r="AZ196" s="4" t="str">
        <f t="shared" ref="AZ196:AZ202" si="117">IF(A196&lt;&gt;"",CONCATENATE(IF(AZ195&lt;&gt;"",CONCATENATE(AZ195,","),""),AX196),AZ195)</f>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96" s="5" t="s">
        <v>1</v>
      </c>
    </row>
    <row r="197" spans="1:53" ht="13.9" customHeight="1" x14ac:dyDescent="0.55000000000000004">
      <c r="A197" s="1"/>
      <c r="B197" s="20"/>
      <c r="C197" s="1"/>
      <c r="D197" s="29"/>
      <c r="E197" s="1"/>
      <c r="F197" s="1"/>
      <c r="G197" s="20"/>
      <c r="H197" s="20"/>
      <c r="I197" s="20"/>
      <c r="J197" s="20"/>
      <c r="K197" s="1"/>
      <c r="L197" s="1"/>
      <c r="M197" s="1"/>
      <c r="N197" s="1"/>
      <c r="O197" s="1"/>
      <c r="P197" s="1"/>
      <c r="Q197" s="20"/>
      <c r="R197" s="1"/>
      <c r="S197" s="20"/>
      <c r="T197" s="20"/>
      <c r="U197" s="1"/>
      <c r="V197" s="19"/>
      <c r="W197" s="19"/>
      <c r="X197" s="19"/>
      <c r="Y197" s="19"/>
      <c r="Z197" s="19"/>
      <c r="AA197" s="19"/>
      <c r="AB197" s="23"/>
      <c r="AC197" s="23"/>
      <c r="AD197" s="9" t="str">
        <f t="shared" si="109"/>
        <v>{"id": ""</v>
      </c>
      <c r="AE197" s="2" t="str">
        <f t="shared" si="98"/>
        <v/>
      </c>
      <c r="AF197" s="2" t="str">
        <f t="shared" si="99"/>
        <v/>
      </c>
      <c r="AG197" s="2" t="str">
        <f t="shared" si="100"/>
        <v/>
      </c>
      <c r="AH197" s="28" t="str">
        <f t="shared" si="101"/>
        <v/>
      </c>
      <c r="AI197" s="2" t="str">
        <f t="shared" si="110"/>
        <v/>
      </c>
      <c r="AJ197" s="2" t="str">
        <f t="shared" si="111"/>
        <v/>
      </c>
      <c r="AK197" s="2" t="str">
        <f t="shared" si="102"/>
        <v/>
      </c>
      <c r="AL197" s="2" t="str">
        <f t="shared" si="103"/>
        <v/>
      </c>
      <c r="AM197" s="2" t="str">
        <f t="shared" si="104"/>
        <v/>
      </c>
      <c r="AN197" s="2" t="str">
        <f t="shared" si="105"/>
        <v/>
      </c>
      <c r="AO197" s="2" t="str">
        <f t="shared" si="106"/>
        <v/>
      </c>
      <c r="AP197" s="2" t="str">
        <f t="shared" si="107"/>
        <v/>
      </c>
      <c r="AQ197" s="2" t="str">
        <f t="shared" si="112"/>
        <v/>
      </c>
      <c r="AR197" s="2" t="str">
        <f t="shared" si="113"/>
        <v/>
      </c>
      <c r="AS197" s="2" t="str">
        <f t="shared" si="108"/>
        <v/>
      </c>
      <c r="AT197" s="2" t="str">
        <f t="shared" si="114"/>
        <v/>
      </c>
      <c r="AU197" s="2" t="str">
        <f t="shared" si="86"/>
        <v/>
      </c>
      <c r="AV197" s="2" t="str">
        <f t="shared" si="97"/>
        <v/>
      </c>
      <c r="AW197" s="2" t="s">
        <v>9</v>
      </c>
      <c r="AX197" s="2" t="str">
        <f t="shared" si="115"/>
        <v>{"id": ""}</v>
      </c>
      <c r="AY197" s="10" t="str">
        <f t="shared" si="116"/>
        <v>"default_building","M1","M2","M3","M4","M5","M6","M7","M8","B1","B2","B3","B4","B5","B6","B7","B8","B9"</v>
      </c>
      <c r="AZ197" s="4" t="str">
        <f t="shared" si="117"/>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97" s="5" t="s">
        <v>1</v>
      </c>
    </row>
    <row r="198" spans="1:53" ht="13.9" customHeight="1" x14ac:dyDescent="0.55000000000000004">
      <c r="A198" s="1"/>
      <c r="B198" s="20"/>
      <c r="C198" s="1"/>
      <c r="D198" s="29"/>
      <c r="E198" s="1"/>
      <c r="F198" s="1"/>
      <c r="G198" s="20"/>
      <c r="H198" s="20"/>
      <c r="I198" s="20"/>
      <c r="J198" s="20"/>
      <c r="K198" s="1"/>
      <c r="L198" s="1"/>
      <c r="M198" s="1"/>
      <c r="N198" s="1"/>
      <c r="O198" s="1"/>
      <c r="P198" s="1"/>
      <c r="Q198" s="20"/>
      <c r="R198" s="1"/>
      <c r="S198" s="20"/>
      <c r="T198" s="20"/>
      <c r="U198" s="1"/>
      <c r="V198" s="19"/>
      <c r="W198" s="19"/>
      <c r="X198" s="19"/>
      <c r="Y198" s="19"/>
      <c r="Z198" s="19"/>
      <c r="AA198" s="19"/>
      <c r="AB198" s="23"/>
      <c r="AC198" s="23"/>
      <c r="AD198" s="9" t="str">
        <f t="shared" si="109"/>
        <v>{"id": ""</v>
      </c>
      <c r="AE198" s="2" t="str">
        <f t="shared" si="98"/>
        <v/>
      </c>
      <c r="AF198" s="2" t="str">
        <f t="shared" si="99"/>
        <v/>
      </c>
      <c r="AG198" s="2" t="str">
        <f t="shared" si="100"/>
        <v/>
      </c>
      <c r="AH198" s="28" t="str">
        <f t="shared" si="101"/>
        <v/>
      </c>
      <c r="AI198" s="2" t="str">
        <f t="shared" si="110"/>
        <v/>
      </c>
      <c r="AJ198" s="2" t="str">
        <f t="shared" si="111"/>
        <v/>
      </c>
      <c r="AK198" s="2" t="str">
        <f t="shared" si="102"/>
        <v/>
      </c>
      <c r="AL198" s="2" t="str">
        <f t="shared" si="103"/>
        <v/>
      </c>
      <c r="AM198" s="2" t="str">
        <f t="shared" si="104"/>
        <v/>
      </c>
      <c r="AN198" s="2" t="str">
        <f t="shared" si="105"/>
        <v/>
      </c>
      <c r="AO198" s="2" t="str">
        <f t="shared" si="106"/>
        <v/>
      </c>
      <c r="AP198" s="2" t="str">
        <f t="shared" si="107"/>
        <v/>
      </c>
      <c r="AQ198" s="2" t="str">
        <f t="shared" si="112"/>
        <v/>
      </c>
      <c r="AR198" s="2" t="str">
        <f t="shared" si="113"/>
        <v/>
      </c>
      <c r="AS198" s="2" t="str">
        <f t="shared" si="108"/>
        <v/>
      </c>
      <c r="AT198" s="2" t="str">
        <f t="shared" si="114"/>
        <v/>
      </c>
      <c r="AU198" s="2" t="str">
        <f t="shared" si="86"/>
        <v/>
      </c>
      <c r="AV198" s="2" t="str">
        <f t="shared" si="97"/>
        <v/>
      </c>
      <c r="AW198" s="2" t="s">
        <v>9</v>
      </c>
      <c r="AX198" s="2" t="str">
        <f t="shared" si="115"/>
        <v>{"id": ""}</v>
      </c>
      <c r="AY198" s="10" t="str">
        <f t="shared" si="116"/>
        <v>"default_building","M1","M2","M3","M4","M5","M6","M7","M8","B1","B2","B3","B4","B5","B6","B7","B8","B9"</v>
      </c>
      <c r="AZ198" s="4" t="str">
        <f t="shared" si="117"/>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98" s="5" t="s">
        <v>1</v>
      </c>
    </row>
    <row r="199" spans="1:53" ht="13.9" customHeight="1" x14ac:dyDescent="0.55000000000000004">
      <c r="A199" s="1"/>
      <c r="B199" s="20"/>
      <c r="C199" s="1"/>
      <c r="D199" s="29"/>
      <c r="E199" s="1"/>
      <c r="F199" s="1"/>
      <c r="G199" s="20"/>
      <c r="H199" s="20"/>
      <c r="I199" s="20"/>
      <c r="J199" s="20"/>
      <c r="K199" s="1"/>
      <c r="L199" s="1"/>
      <c r="M199" s="1"/>
      <c r="N199" s="1"/>
      <c r="O199" s="1"/>
      <c r="P199" s="1"/>
      <c r="Q199" s="20"/>
      <c r="R199" s="1"/>
      <c r="S199" s="20"/>
      <c r="T199" s="20"/>
      <c r="U199" s="1"/>
      <c r="V199" s="19"/>
      <c r="W199" s="19"/>
      <c r="X199" s="19"/>
      <c r="Y199" s="19"/>
      <c r="Z199" s="19"/>
      <c r="AA199" s="19"/>
      <c r="AB199" s="23"/>
      <c r="AC199" s="23"/>
      <c r="AD199" s="9" t="str">
        <f t="shared" si="109"/>
        <v>{"id": ""</v>
      </c>
      <c r="AE199" s="2" t="str">
        <f t="shared" si="98"/>
        <v/>
      </c>
      <c r="AF199" s="2" t="str">
        <f t="shared" si="99"/>
        <v/>
      </c>
      <c r="AG199" s="2" t="str">
        <f t="shared" si="100"/>
        <v/>
      </c>
      <c r="AH199" s="28" t="str">
        <f t="shared" si="101"/>
        <v/>
      </c>
      <c r="AI199" s="2" t="str">
        <f t="shared" si="110"/>
        <v/>
      </c>
      <c r="AJ199" s="2" t="str">
        <f t="shared" si="111"/>
        <v/>
      </c>
      <c r="AK199" s="2" t="str">
        <f t="shared" si="102"/>
        <v/>
      </c>
      <c r="AL199" s="2" t="str">
        <f t="shared" si="103"/>
        <v/>
      </c>
      <c r="AM199" s="2" t="str">
        <f t="shared" si="104"/>
        <v/>
      </c>
      <c r="AN199" s="2" t="str">
        <f t="shared" si="105"/>
        <v/>
      </c>
      <c r="AO199" s="2" t="str">
        <f t="shared" si="106"/>
        <v/>
      </c>
      <c r="AP199" s="2" t="str">
        <f t="shared" si="107"/>
        <v/>
      </c>
      <c r="AQ199" s="2" t="str">
        <f t="shared" si="112"/>
        <v/>
      </c>
      <c r="AR199" s="2" t="str">
        <f t="shared" si="113"/>
        <v/>
      </c>
      <c r="AS199" s="2" t="str">
        <f t="shared" si="108"/>
        <v/>
      </c>
      <c r="AT199" s="2" t="str">
        <f t="shared" si="114"/>
        <v/>
      </c>
      <c r="AU199" s="2" t="str">
        <f t="shared" si="86"/>
        <v/>
      </c>
      <c r="AV199" s="2" t="str">
        <f t="shared" si="97"/>
        <v/>
      </c>
      <c r="AW199" s="2" t="s">
        <v>9</v>
      </c>
      <c r="AX199" s="2" t="str">
        <f t="shared" si="115"/>
        <v>{"id": ""}</v>
      </c>
      <c r="AY199" s="10" t="str">
        <f t="shared" si="116"/>
        <v>"default_building","M1","M2","M3","M4","M5","M6","M7","M8","B1","B2","B3","B4","B5","B6","B7","B8","B9"</v>
      </c>
      <c r="AZ199" s="4" t="str">
        <f t="shared" si="117"/>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199" s="5" t="s">
        <v>1</v>
      </c>
    </row>
    <row r="200" spans="1:53" ht="13.9" customHeight="1" x14ac:dyDescent="0.55000000000000004">
      <c r="A200" s="1"/>
      <c r="B200" s="20"/>
      <c r="C200" s="1"/>
      <c r="D200" s="29"/>
      <c r="E200" s="1"/>
      <c r="F200" s="1"/>
      <c r="G200" s="20"/>
      <c r="H200" s="20"/>
      <c r="I200" s="20"/>
      <c r="J200" s="20"/>
      <c r="K200" s="1"/>
      <c r="L200" s="1"/>
      <c r="M200" s="1"/>
      <c r="N200" s="1"/>
      <c r="O200" s="1"/>
      <c r="P200" s="1"/>
      <c r="Q200" s="20"/>
      <c r="R200" s="1"/>
      <c r="S200" s="20"/>
      <c r="T200" s="20"/>
      <c r="U200" s="1"/>
      <c r="V200" s="19"/>
      <c r="W200" s="19"/>
      <c r="X200" s="19"/>
      <c r="Y200" s="19"/>
      <c r="Z200" s="19"/>
      <c r="AA200" s="19"/>
      <c r="AB200" s="23"/>
      <c r="AC200" s="23"/>
      <c r="AD200" s="9" t="str">
        <f t="shared" si="109"/>
        <v>{"id": ""</v>
      </c>
      <c r="AE200" s="2" t="str">
        <f t="shared" si="98"/>
        <v/>
      </c>
      <c r="AF200" s="2" t="str">
        <f t="shared" si="99"/>
        <v/>
      </c>
      <c r="AG200" s="2" t="str">
        <f t="shared" si="100"/>
        <v/>
      </c>
      <c r="AH200" s="28" t="str">
        <f t="shared" si="101"/>
        <v/>
      </c>
      <c r="AI200" s="2" t="str">
        <f t="shared" si="110"/>
        <v/>
      </c>
      <c r="AJ200" s="2" t="str">
        <f t="shared" si="111"/>
        <v/>
      </c>
      <c r="AK200" s="2" t="str">
        <f t="shared" si="102"/>
        <v/>
      </c>
      <c r="AL200" s="2" t="str">
        <f t="shared" si="103"/>
        <v/>
      </c>
      <c r="AM200" s="2" t="str">
        <f t="shared" si="104"/>
        <v/>
      </c>
      <c r="AN200" s="2" t="str">
        <f t="shared" si="105"/>
        <v/>
      </c>
      <c r="AO200" s="2" t="str">
        <f t="shared" si="106"/>
        <v/>
      </c>
      <c r="AP200" s="2" t="str">
        <f t="shared" si="107"/>
        <v/>
      </c>
      <c r="AQ200" s="2" t="str">
        <f t="shared" si="112"/>
        <v/>
      </c>
      <c r="AR200" s="2" t="str">
        <f t="shared" si="113"/>
        <v/>
      </c>
      <c r="AS200" s="2" t="str">
        <f t="shared" si="108"/>
        <v/>
      </c>
      <c r="AT200" s="2" t="str">
        <f t="shared" si="114"/>
        <v/>
      </c>
      <c r="AU200" s="2" t="str">
        <f t="shared" si="86"/>
        <v/>
      </c>
      <c r="AV200" s="2" t="str">
        <f t="shared" si="97"/>
        <v/>
      </c>
      <c r="AW200" s="2" t="s">
        <v>9</v>
      </c>
      <c r="AX200" s="2" t="str">
        <f t="shared" si="115"/>
        <v>{"id": ""}</v>
      </c>
      <c r="AY200" s="10" t="str">
        <f t="shared" si="116"/>
        <v>"default_building","M1","M2","M3","M4","M5","M6","M7","M8","B1","B2","B3","B4","B5","B6","B7","B8","B9"</v>
      </c>
      <c r="AZ200" s="4" t="str">
        <f t="shared" si="117"/>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200" s="5" t="s">
        <v>1</v>
      </c>
    </row>
    <row r="201" spans="1:53" ht="13.9" customHeight="1" x14ac:dyDescent="0.55000000000000004">
      <c r="A201" s="1"/>
      <c r="B201" s="20"/>
      <c r="C201" s="1"/>
      <c r="D201" s="29"/>
      <c r="E201" s="1"/>
      <c r="F201" s="1"/>
      <c r="G201" s="20"/>
      <c r="H201" s="20"/>
      <c r="I201" s="20"/>
      <c r="J201" s="20"/>
      <c r="K201" s="1"/>
      <c r="L201" s="1"/>
      <c r="M201" s="1"/>
      <c r="N201" s="1"/>
      <c r="O201" s="1"/>
      <c r="P201" s="1"/>
      <c r="Q201" s="20"/>
      <c r="R201" s="1"/>
      <c r="S201" s="20"/>
      <c r="T201" s="20"/>
      <c r="U201" s="1"/>
      <c r="V201" s="19"/>
      <c r="W201" s="19"/>
      <c r="X201" s="19"/>
      <c r="Y201" s="19"/>
      <c r="Z201" s="19"/>
      <c r="AA201" s="19"/>
      <c r="AB201" s="23"/>
      <c r="AC201" s="23"/>
      <c r="AD201" s="9" t="str">
        <f t="shared" si="109"/>
        <v>{"id": ""</v>
      </c>
      <c r="AE201" s="2" t="str">
        <f t="shared" si="98"/>
        <v/>
      </c>
      <c r="AF201" s="2" t="str">
        <f t="shared" si="99"/>
        <v/>
      </c>
      <c r="AG201" s="2" t="str">
        <f t="shared" si="100"/>
        <v/>
      </c>
      <c r="AH201" s="28" t="str">
        <f t="shared" si="101"/>
        <v/>
      </c>
      <c r="AI201" s="2" t="str">
        <f t="shared" si="110"/>
        <v/>
      </c>
      <c r="AJ201" s="2" t="str">
        <f t="shared" si="111"/>
        <v/>
      </c>
      <c r="AK201" s="2" t="str">
        <f t="shared" si="102"/>
        <v/>
      </c>
      <c r="AL201" s="2" t="str">
        <f t="shared" si="103"/>
        <v/>
      </c>
      <c r="AM201" s="2" t="str">
        <f t="shared" si="104"/>
        <v/>
      </c>
      <c r="AN201" s="2" t="str">
        <f t="shared" si="105"/>
        <v/>
      </c>
      <c r="AO201" s="2" t="str">
        <f t="shared" si="106"/>
        <v/>
      </c>
      <c r="AP201" s="2" t="str">
        <f t="shared" si="107"/>
        <v/>
      </c>
      <c r="AQ201" s="2" t="str">
        <f t="shared" si="112"/>
        <v/>
      </c>
      <c r="AR201" s="2" t="str">
        <f t="shared" si="113"/>
        <v/>
      </c>
      <c r="AS201" s="2" t="str">
        <f t="shared" si="108"/>
        <v/>
      </c>
      <c r="AT201" s="2" t="str">
        <f t="shared" si="114"/>
        <v/>
      </c>
      <c r="AU201" s="2" t="str">
        <f t="shared" si="86"/>
        <v/>
      </c>
      <c r="AV201" s="2" t="str">
        <f t="shared" si="97"/>
        <v/>
      </c>
      <c r="AW201" s="2" t="s">
        <v>9</v>
      </c>
      <c r="AX201" s="2" t="str">
        <f t="shared" si="115"/>
        <v>{"id": ""}</v>
      </c>
      <c r="AY201" s="10" t="str">
        <f t="shared" si="116"/>
        <v>"default_building","M1","M2","M3","M4","M5","M6","M7","M8","B1","B2","B3","B4","B5","B6","B7","B8","B9"</v>
      </c>
      <c r="AZ201" s="4" t="str">
        <f t="shared" si="117"/>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201" s="5" t="s">
        <v>1</v>
      </c>
    </row>
    <row r="202" spans="1:53" ht="13.9" customHeight="1" x14ac:dyDescent="0.55000000000000004">
      <c r="A202" s="1"/>
      <c r="B202" s="20"/>
      <c r="C202" s="1"/>
      <c r="D202" s="29"/>
      <c r="E202" s="1"/>
      <c r="F202" s="1"/>
      <c r="G202" s="20"/>
      <c r="H202" s="20"/>
      <c r="I202" s="20"/>
      <c r="J202" s="20"/>
      <c r="K202" s="1"/>
      <c r="L202" s="1"/>
      <c r="M202" s="1"/>
      <c r="N202" s="1"/>
      <c r="O202" s="1"/>
      <c r="P202" s="1"/>
      <c r="Q202" s="20"/>
      <c r="R202" s="1"/>
      <c r="S202" s="20"/>
      <c r="T202" s="20"/>
      <c r="U202" s="1"/>
      <c r="V202" s="19"/>
      <c r="W202" s="19"/>
      <c r="X202" s="19"/>
      <c r="Y202" s="19"/>
      <c r="Z202" s="19"/>
      <c r="AA202" s="19"/>
      <c r="AB202" s="23"/>
      <c r="AC202" s="23"/>
      <c r="AD202" s="9" t="str">
        <f t="shared" si="109"/>
        <v>{"id": ""</v>
      </c>
      <c r="AE202" s="2" t="str">
        <f t="shared" si="98"/>
        <v/>
      </c>
      <c r="AF202" s="2" t="str">
        <f t="shared" si="99"/>
        <v/>
      </c>
      <c r="AG202" s="2" t="str">
        <f t="shared" si="100"/>
        <v/>
      </c>
      <c r="AI202" s="2" t="str">
        <f t="shared" si="110"/>
        <v/>
      </c>
      <c r="AJ202" s="2" t="str">
        <f t="shared" si="111"/>
        <v/>
      </c>
      <c r="AK202" s="2" t="str">
        <f t="shared" si="102"/>
        <v/>
      </c>
      <c r="AL202" s="2" t="str">
        <f t="shared" si="103"/>
        <v/>
      </c>
      <c r="AM202" s="2" t="str">
        <f t="shared" si="104"/>
        <v/>
      </c>
      <c r="AN202" s="2" t="str">
        <f t="shared" si="105"/>
        <v/>
      </c>
      <c r="AO202" s="2" t="str">
        <f t="shared" si="106"/>
        <v/>
      </c>
      <c r="AP202" s="2" t="str">
        <f t="shared" si="107"/>
        <v/>
      </c>
      <c r="AQ202" s="2" t="str">
        <f t="shared" si="112"/>
        <v/>
      </c>
      <c r="AR202" s="2" t="str">
        <f t="shared" si="113"/>
        <v/>
      </c>
      <c r="AS202" s="2" t="str">
        <f t="shared" si="108"/>
        <v/>
      </c>
      <c r="AT202" s="2" t="str">
        <f t="shared" si="114"/>
        <v/>
      </c>
      <c r="AU202" s="2" t="str">
        <f t="shared" si="86"/>
        <v/>
      </c>
      <c r="AV202" s="2" t="str">
        <f t="shared" si="97"/>
        <v/>
      </c>
      <c r="AW202" s="2" t="s">
        <v>9</v>
      </c>
      <c r="AX202" s="2" t="str">
        <f t="shared" si="115"/>
        <v>{"id": ""}</v>
      </c>
      <c r="AY202" s="10" t="str">
        <f t="shared" si="116"/>
        <v>"default_building","M1","M2","M3","M4","M5","M6","M7","M8","B1","B2","B3","B4","B5","B6","B7","B8","B9"</v>
      </c>
      <c r="AZ202" s="4" t="str">
        <f t="shared" si="117"/>
        <v>{"id": "default_building", "descr": "Default building", "type": "https://standards.buildingsmart.org/IFC/DEV/IFC4/ADD1/OWL#IfcBuilding", "position": [0,0,0]},{"id": "AssemblyLine", "descr": "Assembly line. An assembly system consists of facilities that are utilized for the assembly of a product or products, characterized by rigid or loose chaining of individual assembly work stations. An assembly line is a specific class of assembly systems where several work stations are linked together according to the sequence of operations required. Hence, the routing of the parts and the sequence of operations is given. This assembly line is devoted to the assembly of a hinge for furniture.", "type": "https://w3id.org/ontoeng/factory#AssemblySystem", "assignmentTo": ["productionPlan"]},{"id": "parttypeA", "type": "https://w3id.org/ontoeng/factory#ArtifactType", "assignmentTo": ["prodScheduleA"]},{"id": "parttypeAraw", "type": "https://w3id.org/ontoeng/factory#ArtifactType", "assignmentTo": ["pplanA"]},{"id": "pplanA", "type": "https://w3id.org/ontoeng/factory#ManufacturingTaskType", "assignmentTo": ["parttypeA", "prodScheduleA"]},{"id": "opA01", "type": "https://w3id.org/ontoeng/factory#ManufacturingTask", "parentObject": "pplanA", "successors": ["opA02"], "taskTime": 4},{"id": "opA02", "type": "https://w3id.org/ontoeng/factory#ManufacturingTask", "parentObject": "pplanA", "successors": ["opA03"], "taskTime": 12},{"id": "opA03", "type": "https://w3id.org/ontoeng/factory#ManufacturingTask", "parentObject": "pplanA", "successors": ["opA04"], "taskTime": 14},{"id": "opA04", "type": "https://w3id.org/ontoeng/factory#ManufacturingTask", "parentObject": "pplanA", "successors": ["opA05"], "taskTime": 12},{"id": "opA05", "type": "https://w3id.org/ontoeng/factory#ManufacturingTask", "parentObject": "pplanA", "successors": ["opA06"], "taskTime": 8},{"id": "opA06", "type": "https://w3id.org/ontoeng/factory#ManufacturingTask", "parentObject": "pplanA", "successors": ["opA07"], "taskTime": 9},{"id": "parttypeB", "type": "https://w3id.org/ontoeng/factory#ArtifactType", "assignmentTo": ["prodScheduleB"]},{"id": "parttypeBraw", "type": "https://w3id.org/ontoeng/factory#ArtifactType", "assignmentTo": ["pplanB"]},{"id": "pplanB", "type": "https://w3id.org/ontoeng/factory#ManufacturingTaskType", "assignmentTo": ["parttypeB", "prodScheduleB"]},{"id": "opB01", "type": "https://w3id.org/ontoeng/factory#ManufacturingTask", "parentObject": "pplanB", "successors": ["opB02"], "taskTime": 4},{"id": "opB02", "type": "https://w3id.org/ontoeng/factory#ManufacturingTask", "parentObject": "pplanB", "successors": ["opB03"], "taskTime": 14},{"id": "opB03", "type": "https://w3id.org/ontoeng/factory#ManufacturingTask", "parentObject": "pplanB", "successors": ["opB04"], "taskTime": 16},{"id": "opB04", "type": "https://w3id.org/ontoeng/factory#ManufacturingTask", "parentObject": "pplanB", "successors": ["opB05"], "taskTime": 6},{"id": "opB05", "type": "https://w3id.org/ontoeng/factory#ManufacturingTask", "parentObject": "pplanB", "successors": ["opB06"], "taskTime": 8},{"id": "res01m", "type": "https://w3id.org/ontoeng/factory#ProductionResource", "assignmentTo": ["opA01","opB01"]},{"id": "res02m", "type": "https://w3id.org/ontoeng/factory#ProductionResource", "assignmentTo": ["opA02"]},{"id": "res03m", "type": "https://w3id.org/ontoeng/factory#ProductionResource", "assignmentTo": ["opA03"]},{"id": "res04m", "type": "https://w3id.org/ontoeng/factory#ProductionResource", "assignmentTo": ["opA04"]},{"id": "res05m", "type": "https://w3id.org/ontoeng/factory#ProductionResource", "assignmentTo": ["opB02"]},{"id": "res06m", "type": "https://w3id.org/ontoeng/factory#ProductionResource", "assignmentTo": ["opB03"]},{"id": "res07m", "type": "https://w3id.org/ontoeng/factory#ProductionResource", "assignmentTo": ["opA05","opB04"]},{"id": "res08m", "type": "https://w3id.org/ontoeng/factory#ProductionResource", "assignmentTo": ["opA06","opB05"]},{"id": "M1", "type": "https://w3id.org/ontoeng/factory#MachineTool", "connectedTo": ["B2","B5"], "assignmentTo": ["AssemblyLine","res01m"], "failureModes":  [{"TTF": "EXP(4.65289410013028E-07)","TTR": "EXP(1.54320987654321E-06)"}]},{"id": "M2", "type": "https://w3id.org/ontoeng/factory#MachineTool", "connectedTo": ["B3"], "assignmentTo": ["AssemblyLine","res02m"], "failureModes":  [{"TTF": "EXP(1.02030405060708E-06)","TTR": "EXP(1.68350168350168E-06)"}]},{"id": "M3", "type": "https://w3id.org/ontoeng/factory#MachineTool", "connectedTo": ["B4"], "assignmentTo": ["AssemblyLine","res03m"], "failureModes":  [{"TTF": "EXP(0.000159642401021711)","TTR": "EXP(5.64588979223126E-05)"}]},{"id": "M4", "type": "https://w3id.org/ontoeng/factory#MachineTool", "connectedTo": ["B7"], "assignmentTo": ["AssemblyLine","res04m"], "failureModes":  [{"TTF": "EXP(3.06597988717194E-05)","TTR": "EXP(1.61030595813204E-05)"}]},{"id": "M5", "type": "https://w3id.org/ontoeng/factory#MachineTool", "connectedTo": ["B6"], "assignmentTo": ["AssemblyLine","res05m"], "failureModes":  [{"TTF": "EXP(4.3624307464119E-07)","TTR": "EXP(1.42450142450142E-06)"}]},{"id": "M6", "type": "https://w3id.org/ontoeng/factory#MachineTool", "connectedTo": ["B7"], "assignmentTo": ["AssemblyLine","res06m"], "failureModes":  [{"TTF": "EXP(0.000305250305250305)","TTR": "EXP(0.000338753387533875)"}]},{"id": "M7", "type": "https://w3id.org/ontoeng/factory#MachineTool", "connectedTo": ["B8"], "assignmentTo": ["AssemblyLine","res07m"], "failureModes":  [{"TTF": "EXP(2.83736238792419E-05)","TTR": "EXP(2.08855472013367E-05)"}]},{"id": "M8", "type": "https://w3id.org/ontoeng/factory#MachineTool", "connectedTo": ["B9"], "assignmentTo": ["AssemblyLine","res08m"], "failureModes":  [{"TTF": "EXP(8.3984210968338E-07)","TTR": "EXP(1.85185185185185E-06)"}]},{"id": "B1", "type": "https://w3id.org/ontoeng/factory#BufferElement", "connectedTo": ["M1"], "assignmentTo": ["AssemblyLine"], "properties": {"capacity": 50}},{"id": "B2", "type": "https://w3id.org/ontoeng/factory#BufferElement", "connectedTo": ["M2"], "assignmentTo": ["AssemblyLine"], "properties": {"capacity": 6}},{"id": "B3", "type": "https://w3id.org/ontoeng/factory#BufferElement", "connectedTo": ["M3"], "assignmentTo": ["AssemblyLine"], "properties": {"capacity": 8}},{"id": "B4", "type": "https://w3id.org/ontoeng/factory#BufferElement", "connectedTo": ["M4"], "assignmentTo": ["AssemblyLine"], "properties": {"capacity": 6}},{"id": "B5", "type": "https://w3id.org/ontoeng/factory#BufferElement", "connectedTo": ["M5"], "assignmentTo": ["AssemblyLine"], "properties": {"capacity": 10}},{"id": "B6", "type": "https://w3id.org/ontoeng/factory#BufferElement", "connectedTo": ["M6"], "assignmentTo": ["AssemblyLine"], "properties": {"capacity": 6}},{"id": "B7", "type": "https://w3id.org/ontoeng/factory#BufferElement", "connectedTo": ["M7"], "assignmentTo": ["AssemblyLine"], "properties": {"capacity": 10}},{"id": "B8", "type": "https://w3id.org/ontoeng/factory#BufferElement", "connectedTo": ["M8"], "assignmentTo": ["AssemblyLine"], "properties": {"capacity": 14}},{"id": "B9", "type": "https://w3id.org/ontoeng/factory#BufferElement", "assignmentTo": ["AssemblyLine"], "properties": {"capacity": 50}},{"id": "productionPlan", "type": "https://w3id.org/ontoeng/factory#ProductionPlan", "duration": 28800},{"id": "prodScheduleA", "type": "https://w3id.org/ontoeng/factory#ProductionSchedule", "parentObject": "productionPlan", "properties": {"quantity": 100}},{"id": "prodScheduleB", "type": "https://w3id.org/ontoeng/factory#ProductionSchedule", "parentObject": "productionPlan", "properties": {"quantity": 150}},{"id": "c01", "type": "https://w3id.org/ontoeng/controlSystem#ReleaseController", "assignmentTo": ["productionPlan"], "controlledMach": [{"machine":"M1","policy":"conwip01"},{"machine":"M2","policy":"conwip02"},{"machine":"M5","policy":"conwip03"},{"machine":"M7","policy":"conwip04"}]},{"id": "conwip01", "type": "https://w3id.org/ontoeng/controlSystem#ConwipControlPolicy", "polObserved": ["M1", "M2", "M3", "M4", "M5", "M6", "M7", "M8", "B2", "B3", "B4", "B5", "B6", "B7", "B8"], "polThreshold": 40},{"id": "conwip02", "type": "https://w3id.org/ontoeng/controlSystem#ConwipControlPolicy", "polObserved": ["M2", "M3", "M4", "B3", "B4"], "polThreshold": 8},{"id": "conwip03", "type": "https://w3id.org/ontoeng/controlSystem#ConwipControlPolicy", "polObserved": ["M5", "M6", "B6"], "polThreshold": 6},{"id": "conwip04", "type": "https://w3id.org/ontoeng/controlSystem#ConwipControlPolicy", "polObserved": ["M7", "M8", "B8"], "polThreshold": 20}</v>
      </c>
      <c r="BA202" s="5" t="s">
        <v>1</v>
      </c>
    </row>
  </sheetData>
  <mergeCells count="4">
    <mergeCell ref="H2:J2"/>
    <mergeCell ref="K2:M2"/>
    <mergeCell ref="U2:V2"/>
    <mergeCell ref="W2:X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8B56C-5D4E-492C-9455-6E9BFB7DCE36}">
  <dimension ref="A1:X1248"/>
  <sheetViews>
    <sheetView zoomScale="85" zoomScaleNormal="85" workbookViewId="0">
      <selection activeCell="E1" sqref="E1"/>
    </sheetView>
  </sheetViews>
  <sheetFormatPr defaultColWidth="8.83984375" defaultRowHeight="14.4" x14ac:dyDescent="0.55000000000000004"/>
  <cols>
    <col min="1" max="1" width="15.15625" customWidth="1"/>
    <col min="2" max="2" width="11.83984375" style="52" customWidth="1"/>
    <col min="3" max="3" width="15.15625" bestFit="1" customWidth="1"/>
    <col min="4" max="4" width="12.578125" customWidth="1"/>
    <col min="5" max="5" width="8.26171875" customWidth="1"/>
    <col min="6" max="6" width="9.26171875" style="3" customWidth="1"/>
    <col min="7" max="7" width="7.41796875" style="35" customWidth="1"/>
    <col min="8" max="8" width="15.83984375" style="35" customWidth="1"/>
    <col min="9" max="9" width="5.41796875" customWidth="1"/>
    <col min="10" max="10" width="2.68359375" customWidth="1"/>
    <col min="11" max="21" width="3.15625" customWidth="1"/>
    <col min="22" max="22" width="6.15625" customWidth="1"/>
    <col min="23" max="23" width="4.68359375" style="6" customWidth="1"/>
    <col min="24" max="24" width="6.26171875" style="37" customWidth="1"/>
  </cols>
  <sheetData>
    <row r="1" spans="1:24" ht="13.9" customHeight="1" thickBot="1" x14ac:dyDescent="0.6">
      <c r="A1" s="34" t="s">
        <v>43</v>
      </c>
      <c r="B1" s="51"/>
      <c r="E1" s="56" t="str">
        <f>Context!B2</f>
        <v>{"context": { "assetTrail": false, "UnitOfMeasureScale": 0.01,"Zup": false, "RepoAnim": ""}, "nodes": [], "sequences": [], "bookmarks": []}</v>
      </c>
      <c r="F1" s="3" t="s">
        <v>1</v>
      </c>
      <c r="G1" s="35" t="s">
        <v>1</v>
      </c>
      <c r="H1" s="60" t="str">
        <f>W148</f>
        <v/>
      </c>
      <c r="I1" s="35" t="s">
        <v>1</v>
      </c>
      <c r="J1" s="35"/>
      <c r="K1" s="35"/>
      <c r="L1" s="35"/>
      <c r="M1" s="35"/>
      <c r="N1" s="35"/>
      <c r="O1" s="35"/>
      <c r="P1" s="35"/>
      <c r="Q1" s="35"/>
      <c r="R1" s="35"/>
      <c r="S1" s="35"/>
      <c r="T1" s="35"/>
      <c r="U1" s="35"/>
      <c r="V1" s="35"/>
      <c r="W1" s="35"/>
      <c r="X1" s="35"/>
    </row>
    <row r="2" spans="1:24" ht="13.9" customHeight="1" x14ac:dyDescent="0.55000000000000004">
      <c r="A2" s="34"/>
      <c r="B2"/>
      <c r="D2" s="36"/>
      <c r="E2" s="36"/>
      <c r="I2" s="35"/>
      <c r="J2" s="35"/>
      <c r="K2" s="35"/>
      <c r="L2" s="35"/>
      <c r="M2" s="35"/>
      <c r="N2" s="35"/>
      <c r="O2" s="35"/>
      <c r="P2" s="35"/>
      <c r="Q2" s="35"/>
      <c r="R2" s="35"/>
      <c r="S2" s="35"/>
      <c r="T2" s="35"/>
      <c r="W2"/>
      <c r="X2"/>
    </row>
    <row r="3" spans="1:24" ht="13.9" customHeight="1" x14ac:dyDescent="0.55000000000000004">
      <c r="A3" s="57" t="s">
        <v>2</v>
      </c>
      <c r="B3" s="67" t="s">
        <v>39</v>
      </c>
      <c r="C3" s="57" t="s">
        <v>40</v>
      </c>
      <c r="D3" s="57" t="s">
        <v>42</v>
      </c>
      <c r="E3" s="57" t="s">
        <v>12</v>
      </c>
      <c r="F3" s="57" t="s">
        <v>5</v>
      </c>
      <c r="G3" s="57" t="s">
        <v>7</v>
      </c>
      <c r="H3" s="57" t="s">
        <v>13</v>
      </c>
      <c r="I3" s="35"/>
      <c r="J3" s="35"/>
      <c r="K3" s="35"/>
      <c r="L3" s="35"/>
      <c r="M3" s="35"/>
      <c r="N3" s="35"/>
      <c r="O3" s="35"/>
      <c r="P3" s="35"/>
      <c r="Q3" s="35"/>
      <c r="R3" s="35"/>
      <c r="S3" s="35"/>
      <c r="T3" s="35"/>
    </row>
    <row r="4" spans="1:24" ht="13.9" customHeight="1" x14ac:dyDescent="0.55000000000000004">
      <c r="A4" s="59"/>
      <c r="B4" s="50"/>
      <c r="C4" s="61"/>
      <c r="D4" s="61"/>
      <c r="E4" s="61"/>
      <c r="F4" s="82"/>
      <c r="G4" s="82"/>
      <c r="H4" s="65"/>
      <c r="I4" s="45"/>
      <c r="J4" s="39" t="s">
        <v>32</v>
      </c>
      <c r="K4" s="27" t="str">
        <f>IF(A4&lt;&gt;"",CONCATENATE("""",A$3,""": """,$B$1,A4,""""),"")</f>
        <v/>
      </c>
      <c r="L4" s="2" t="s">
        <v>41</v>
      </c>
      <c r="M4" s="2">
        <f>B4*1000</f>
        <v>0</v>
      </c>
      <c r="N4" s="2" t="s">
        <v>44</v>
      </c>
      <c r="O4" s="2" t="str">
        <f>CONCATENATE("""",C4,"""")</f>
        <v>""</v>
      </c>
      <c r="P4" s="2" t="str">
        <f>IF(D4&lt;&gt;"",CONCATENATE(",""",D$3,""": """,D4,""""),"")</f>
        <v/>
      </c>
      <c r="Q4" s="2" t="str">
        <f>IF(E4&lt;&gt;"",CONCATENATE(",""",E$3,""": """,E4,""""),"")</f>
        <v/>
      </c>
      <c r="R4" s="2" t="str">
        <f>IF(F4&lt;&gt;"",CONCATENATE(",""",F$3,""": ",F4),"")</f>
        <v/>
      </c>
      <c r="S4" s="2" t="str">
        <f>IF(G4&lt;&gt;"",CONCATENATE(",""",G$3,""": ",G4),"")</f>
        <v/>
      </c>
      <c r="T4" s="2" t="str">
        <f t="shared" ref="T4" si="0">IF(H4&lt;&gt;"",CONCATENATE(",""",H$3,""": """,H4,""""),"")</f>
        <v/>
      </c>
      <c r="U4" s="2" t="s">
        <v>45</v>
      </c>
      <c r="V4" s="2" t="str">
        <f t="shared" ref="V4" si="1">IF(A4&lt;&gt;"",CONCATENATE(J4,K4,L4,M4,N4,O4,P4,Q4,R4,S4,T4,U4),"")</f>
        <v/>
      </c>
      <c r="W4" s="40" t="str">
        <f t="shared" ref="W4" si="2">CONCATENATE(IF(AND(W3&lt;&gt;"",X3=""),CONCATENATE(W3,IF(A4&lt;&gt;"",",","")),""),V4)</f>
        <v/>
      </c>
      <c r="X4" s="41"/>
    </row>
    <row r="5" spans="1:24" ht="13.9" customHeight="1" x14ac:dyDescent="0.55000000000000004">
      <c r="A5" s="59"/>
      <c r="B5" s="50"/>
      <c r="C5" s="61"/>
      <c r="D5" s="61"/>
      <c r="E5" s="61"/>
      <c r="F5" s="82"/>
      <c r="G5" s="65"/>
      <c r="H5" s="65"/>
      <c r="I5" s="45"/>
      <c r="J5" s="39" t="s">
        <v>32</v>
      </c>
      <c r="K5" s="27" t="str">
        <f t="shared" ref="K5:K68" si="3">IF(A5&lt;&gt;"",CONCATENATE("""",A$3,""": """,$B$1,A5,""""),"")</f>
        <v/>
      </c>
      <c r="L5" s="2" t="s">
        <v>41</v>
      </c>
      <c r="M5" s="2">
        <f t="shared" ref="M5:M68" si="4">B5*1000</f>
        <v>0</v>
      </c>
      <c r="N5" s="2" t="s">
        <v>44</v>
      </c>
      <c r="O5" s="2" t="str">
        <f t="shared" ref="O5:O68" si="5">CONCATENATE("""",C5,"""")</f>
        <v>""</v>
      </c>
      <c r="P5" s="2" t="str">
        <f t="shared" ref="P5:P68" si="6">IF(D5&lt;&gt;"",CONCATENATE(",""",D$3,""": """,D5,""""),"")</f>
        <v/>
      </c>
      <c r="Q5" s="2" t="str">
        <f t="shared" ref="Q5:Q68" si="7">IF(E5&lt;&gt;"",CONCATENATE(",""",E$3,""": """,E5,""""),"")</f>
        <v/>
      </c>
      <c r="R5" s="2" t="str">
        <f t="shared" ref="R5:R68" si="8">IF(F5&lt;&gt;"",CONCATENATE(",""",F$3,""": ",F5),"")</f>
        <v/>
      </c>
      <c r="S5" s="2" t="str">
        <f t="shared" ref="S5:S68" si="9">IF(G5&lt;&gt;"",CONCATENATE(",""",G$3,""": ",G5),"")</f>
        <v/>
      </c>
      <c r="T5" s="2" t="str">
        <f t="shared" ref="T5:T68" si="10">IF(H5&lt;&gt;"",CONCATENATE(",""",H$3,""": """,H5,""""),"")</f>
        <v/>
      </c>
      <c r="U5" s="2" t="s">
        <v>45</v>
      </c>
      <c r="V5" s="2" t="str">
        <f t="shared" ref="V5:V68" si="11">IF(A5&lt;&gt;"",CONCATENATE(J5,K5,L5,M5,N5,O5,P5,Q5,R5,S5,T5,U5),"")</f>
        <v/>
      </c>
      <c r="W5" s="40" t="str">
        <f t="shared" ref="W5:W68" si="12">CONCATENATE(IF(AND(W4&lt;&gt;"",X4=""),CONCATENATE(W4,IF(A5&lt;&gt;"",",","")),""),V5)</f>
        <v/>
      </c>
      <c r="X5" s="41"/>
    </row>
    <row r="6" spans="1:24" ht="13.9" customHeight="1" x14ac:dyDescent="0.55000000000000004">
      <c r="A6" s="59"/>
      <c r="B6" s="50"/>
      <c r="C6" s="61"/>
      <c r="D6" s="61"/>
      <c r="E6" s="61"/>
      <c r="F6" s="82"/>
      <c r="G6" s="65"/>
      <c r="H6" s="65"/>
      <c r="I6" s="45"/>
      <c r="J6" s="39" t="s">
        <v>32</v>
      </c>
      <c r="K6" s="27" t="str">
        <f t="shared" si="3"/>
        <v/>
      </c>
      <c r="L6" s="2" t="s">
        <v>41</v>
      </c>
      <c r="M6" s="2">
        <f t="shared" si="4"/>
        <v>0</v>
      </c>
      <c r="N6" s="2" t="s">
        <v>44</v>
      </c>
      <c r="O6" s="2" t="str">
        <f t="shared" si="5"/>
        <v>""</v>
      </c>
      <c r="P6" s="2" t="str">
        <f t="shared" si="6"/>
        <v/>
      </c>
      <c r="Q6" s="2" t="str">
        <f t="shared" si="7"/>
        <v/>
      </c>
      <c r="R6" s="2" t="str">
        <f t="shared" si="8"/>
        <v/>
      </c>
      <c r="S6" s="2" t="str">
        <f t="shared" si="9"/>
        <v/>
      </c>
      <c r="T6" s="2" t="str">
        <f t="shared" si="10"/>
        <v/>
      </c>
      <c r="U6" s="2" t="s">
        <v>45</v>
      </c>
      <c r="V6" s="2" t="str">
        <f t="shared" si="11"/>
        <v/>
      </c>
      <c r="W6" s="40" t="str">
        <f t="shared" si="12"/>
        <v/>
      </c>
      <c r="X6" s="41"/>
    </row>
    <row r="7" spans="1:24" ht="13.9" customHeight="1" x14ac:dyDescent="0.55000000000000004">
      <c r="A7" s="59"/>
      <c r="B7" s="50"/>
      <c r="C7" s="61"/>
      <c r="D7" s="61"/>
      <c r="E7" s="61"/>
      <c r="F7" s="82"/>
      <c r="G7" s="65"/>
      <c r="H7" s="65"/>
      <c r="I7" s="45"/>
      <c r="J7" s="39" t="s">
        <v>32</v>
      </c>
      <c r="K7" s="27" t="str">
        <f t="shared" si="3"/>
        <v/>
      </c>
      <c r="L7" s="2" t="s">
        <v>41</v>
      </c>
      <c r="M7" s="2">
        <f t="shared" si="4"/>
        <v>0</v>
      </c>
      <c r="N7" s="2" t="s">
        <v>44</v>
      </c>
      <c r="O7" s="2" t="str">
        <f t="shared" si="5"/>
        <v>""</v>
      </c>
      <c r="P7" s="2" t="str">
        <f t="shared" si="6"/>
        <v/>
      </c>
      <c r="Q7" s="2" t="str">
        <f t="shared" si="7"/>
        <v/>
      </c>
      <c r="R7" s="2" t="str">
        <f t="shared" si="8"/>
        <v/>
      </c>
      <c r="S7" s="2" t="str">
        <f t="shared" si="9"/>
        <v/>
      </c>
      <c r="T7" s="2" t="str">
        <f t="shared" si="10"/>
        <v/>
      </c>
      <c r="U7" s="2" t="s">
        <v>45</v>
      </c>
      <c r="V7" s="2" t="str">
        <f t="shared" si="11"/>
        <v/>
      </c>
      <c r="W7" s="40" t="str">
        <f t="shared" si="12"/>
        <v/>
      </c>
      <c r="X7" s="41"/>
    </row>
    <row r="8" spans="1:24" ht="13.9" customHeight="1" x14ac:dyDescent="0.55000000000000004">
      <c r="A8" s="59"/>
      <c r="B8" s="50"/>
      <c r="C8" s="61"/>
      <c r="D8" s="61"/>
      <c r="E8" s="61"/>
      <c r="F8" s="82"/>
      <c r="G8" s="82"/>
      <c r="H8" s="65"/>
      <c r="I8" s="45"/>
      <c r="J8" s="39" t="s">
        <v>32</v>
      </c>
      <c r="K8" s="27" t="str">
        <f t="shared" si="3"/>
        <v/>
      </c>
      <c r="L8" s="2" t="s">
        <v>41</v>
      </c>
      <c r="M8" s="2">
        <f t="shared" si="4"/>
        <v>0</v>
      </c>
      <c r="N8" s="2" t="s">
        <v>44</v>
      </c>
      <c r="O8" s="2" t="str">
        <f t="shared" si="5"/>
        <v>""</v>
      </c>
      <c r="P8" s="2" t="str">
        <f t="shared" si="6"/>
        <v/>
      </c>
      <c r="Q8" s="2" t="str">
        <f t="shared" si="7"/>
        <v/>
      </c>
      <c r="R8" s="2" t="str">
        <f t="shared" si="8"/>
        <v/>
      </c>
      <c r="S8" s="2" t="str">
        <f t="shared" si="9"/>
        <v/>
      </c>
      <c r="T8" s="2" t="str">
        <f t="shared" si="10"/>
        <v/>
      </c>
      <c r="U8" s="2" t="s">
        <v>45</v>
      </c>
      <c r="V8" s="2" t="str">
        <f t="shared" si="11"/>
        <v/>
      </c>
      <c r="W8" s="40" t="str">
        <f t="shared" si="12"/>
        <v/>
      </c>
      <c r="X8" s="41"/>
    </row>
    <row r="9" spans="1:24" ht="13.9" customHeight="1" x14ac:dyDescent="0.55000000000000004">
      <c r="A9" s="59"/>
      <c r="B9" s="50"/>
      <c r="C9" s="61"/>
      <c r="D9" s="61"/>
      <c r="E9" s="61"/>
      <c r="F9" s="82"/>
      <c r="G9" s="65"/>
      <c r="H9" s="65"/>
      <c r="I9" s="58"/>
      <c r="J9" s="39" t="s">
        <v>32</v>
      </c>
      <c r="K9" s="27" t="str">
        <f t="shared" si="3"/>
        <v/>
      </c>
      <c r="L9" s="2" t="s">
        <v>41</v>
      </c>
      <c r="M9" s="2">
        <f t="shared" si="4"/>
        <v>0</v>
      </c>
      <c r="N9" s="2" t="s">
        <v>44</v>
      </c>
      <c r="O9" s="2" t="str">
        <f t="shared" si="5"/>
        <v>""</v>
      </c>
      <c r="P9" s="2" t="str">
        <f t="shared" si="6"/>
        <v/>
      </c>
      <c r="Q9" s="2" t="str">
        <f t="shared" si="7"/>
        <v/>
      </c>
      <c r="R9" s="2" t="str">
        <f t="shared" si="8"/>
        <v/>
      </c>
      <c r="S9" s="2" t="str">
        <f t="shared" si="9"/>
        <v/>
      </c>
      <c r="T9" s="2" t="str">
        <f t="shared" si="10"/>
        <v/>
      </c>
      <c r="U9" s="2" t="s">
        <v>45</v>
      </c>
      <c r="V9" s="2" t="str">
        <f t="shared" si="11"/>
        <v/>
      </c>
      <c r="W9" s="40" t="str">
        <f t="shared" si="12"/>
        <v/>
      </c>
      <c r="X9" s="41"/>
    </row>
    <row r="10" spans="1:24" ht="13.9" customHeight="1" x14ac:dyDescent="0.55000000000000004">
      <c r="A10" s="59"/>
      <c r="B10" s="50"/>
      <c r="C10" s="61"/>
      <c r="D10" s="61"/>
      <c r="E10" s="61"/>
      <c r="F10" s="82"/>
      <c r="G10" s="65"/>
      <c r="H10" s="65"/>
      <c r="I10" s="58"/>
      <c r="J10" s="39" t="s">
        <v>32</v>
      </c>
      <c r="K10" s="27" t="str">
        <f t="shared" si="3"/>
        <v/>
      </c>
      <c r="L10" s="2" t="s">
        <v>41</v>
      </c>
      <c r="M10" s="2">
        <f t="shared" si="4"/>
        <v>0</v>
      </c>
      <c r="N10" s="2" t="s">
        <v>44</v>
      </c>
      <c r="O10" s="2" t="str">
        <f t="shared" si="5"/>
        <v>""</v>
      </c>
      <c r="P10" s="2" t="str">
        <f t="shared" si="6"/>
        <v/>
      </c>
      <c r="Q10" s="2" t="str">
        <f t="shared" si="7"/>
        <v/>
      </c>
      <c r="R10" s="2" t="str">
        <f t="shared" si="8"/>
        <v/>
      </c>
      <c r="S10" s="2" t="str">
        <f t="shared" si="9"/>
        <v/>
      </c>
      <c r="T10" s="2" t="str">
        <f t="shared" si="10"/>
        <v/>
      </c>
      <c r="U10" s="2" t="s">
        <v>45</v>
      </c>
      <c r="V10" s="2" t="str">
        <f t="shared" si="11"/>
        <v/>
      </c>
      <c r="W10" s="40" t="str">
        <f t="shared" si="12"/>
        <v/>
      </c>
      <c r="X10" s="41"/>
    </row>
    <row r="11" spans="1:24" ht="13.9" customHeight="1" x14ac:dyDescent="0.55000000000000004">
      <c r="A11" s="59"/>
      <c r="B11" s="50"/>
      <c r="C11" s="61"/>
      <c r="D11" s="61"/>
      <c r="E11" s="61"/>
      <c r="F11" s="82"/>
      <c r="G11" s="65"/>
      <c r="H11" s="65"/>
      <c r="I11" s="58"/>
      <c r="J11" s="39" t="s">
        <v>32</v>
      </c>
      <c r="K11" s="27" t="str">
        <f t="shared" si="3"/>
        <v/>
      </c>
      <c r="L11" s="2" t="s">
        <v>41</v>
      </c>
      <c r="M11" s="2">
        <f t="shared" si="4"/>
        <v>0</v>
      </c>
      <c r="N11" s="2" t="s">
        <v>44</v>
      </c>
      <c r="O11" s="2" t="str">
        <f t="shared" si="5"/>
        <v>""</v>
      </c>
      <c r="P11" s="2" t="str">
        <f t="shared" si="6"/>
        <v/>
      </c>
      <c r="Q11" s="2" t="str">
        <f t="shared" si="7"/>
        <v/>
      </c>
      <c r="R11" s="2" t="str">
        <f t="shared" si="8"/>
        <v/>
      </c>
      <c r="S11" s="2" t="str">
        <f t="shared" si="9"/>
        <v/>
      </c>
      <c r="T11" s="2" t="str">
        <f t="shared" si="10"/>
        <v/>
      </c>
      <c r="U11" s="2" t="s">
        <v>45</v>
      </c>
      <c r="V11" s="2" t="str">
        <f t="shared" si="11"/>
        <v/>
      </c>
      <c r="W11" s="40" t="str">
        <f t="shared" si="12"/>
        <v/>
      </c>
      <c r="X11" s="41"/>
    </row>
    <row r="12" spans="1:24" ht="13.9" customHeight="1" x14ac:dyDescent="0.55000000000000004">
      <c r="A12" s="59"/>
      <c r="B12" s="50"/>
      <c r="C12" s="61"/>
      <c r="D12" s="61"/>
      <c r="E12" s="61"/>
      <c r="F12" s="82"/>
      <c r="G12" s="65"/>
      <c r="H12" s="65"/>
      <c r="I12" s="58"/>
      <c r="J12" s="39" t="s">
        <v>32</v>
      </c>
      <c r="K12" s="27" t="str">
        <f t="shared" si="3"/>
        <v/>
      </c>
      <c r="L12" s="2" t="s">
        <v>41</v>
      </c>
      <c r="M12" s="2">
        <f t="shared" si="4"/>
        <v>0</v>
      </c>
      <c r="N12" s="2" t="s">
        <v>44</v>
      </c>
      <c r="O12" s="2" t="str">
        <f t="shared" si="5"/>
        <v>""</v>
      </c>
      <c r="P12" s="2" t="str">
        <f t="shared" si="6"/>
        <v/>
      </c>
      <c r="Q12" s="2" t="str">
        <f t="shared" si="7"/>
        <v/>
      </c>
      <c r="R12" s="2" t="str">
        <f t="shared" si="8"/>
        <v/>
      </c>
      <c r="S12" s="2" t="str">
        <f t="shared" si="9"/>
        <v/>
      </c>
      <c r="T12" s="2" t="str">
        <f t="shared" si="10"/>
        <v/>
      </c>
      <c r="U12" s="2" t="s">
        <v>45</v>
      </c>
      <c r="V12" s="2" t="str">
        <f t="shared" si="11"/>
        <v/>
      </c>
      <c r="W12" s="40" t="str">
        <f t="shared" si="12"/>
        <v/>
      </c>
      <c r="X12" s="41"/>
    </row>
    <row r="13" spans="1:24" ht="13.9" customHeight="1" x14ac:dyDescent="0.55000000000000004">
      <c r="A13" s="59"/>
      <c r="B13" s="55"/>
      <c r="C13" s="61"/>
      <c r="D13" s="61"/>
      <c r="E13" s="61"/>
      <c r="F13" s="55"/>
      <c r="G13" s="66"/>
      <c r="H13" s="66"/>
      <c r="I13" s="58"/>
      <c r="J13" s="39" t="s">
        <v>32</v>
      </c>
      <c r="K13" s="27" t="str">
        <f t="shared" si="3"/>
        <v/>
      </c>
      <c r="L13" s="2" t="s">
        <v>41</v>
      </c>
      <c r="M13" s="2">
        <f t="shared" si="4"/>
        <v>0</v>
      </c>
      <c r="N13" s="2" t="s">
        <v>44</v>
      </c>
      <c r="O13" s="2" t="str">
        <f t="shared" si="5"/>
        <v>""</v>
      </c>
      <c r="P13" s="2" t="str">
        <f t="shared" si="6"/>
        <v/>
      </c>
      <c r="Q13" s="2" t="str">
        <f t="shared" si="7"/>
        <v/>
      </c>
      <c r="R13" s="2" t="str">
        <f t="shared" si="8"/>
        <v/>
      </c>
      <c r="S13" s="2" t="str">
        <f t="shared" si="9"/>
        <v/>
      </c>
      <c r="T13" s="2" t="str">
        <f t="shared" si="10"/>
        <v/>
      </c>
      <c r="U13" s="2" t="s">
        <v>45</v>
      </c>
      <c r="V13" s="2" t="str">
        <f t="shared" si="11"/>
        <v/>
      </c>
      <c r="W13" s="40" t="str">
        <f t="shared" si="12"/>
        <v/>
      </c>
      <c r="X13" s="41"/>
    </row>
    <row r="14" spans="1:24" ht="13.9" customHeight="1" x14ac:dyDescent="0.55000000000000004">
      <c r="A14" s="59"/>
      <c r="B14" s="55"/>
      <c r="C14" s="61"/>
      <c r="D14" s="61"/>
      <c r="E14" s="61"/>
      <c r="F14" s="55"/>
      <c r="G14" s="66"/>
      <c r="H14" s="66"/>
      <c r="I14" s="58"/>
      <c r="J14" s="39" t="s">
        <v>32</v>
      </c>
      <c r="K14" s="27" t="str">
        <f t="shared" si="3"/>
        <v/>
      </c>
      <c r="L14" s="2" t="s">
        <v>41</v>
      </c>
      <c r="M14" s="2">
        <f t="shared" si="4"/>
        <v>0</v>
      </c>
      <c r="N14" s="2" t="s">
        <v>44</v>
      </c>
      <c r="O14" s="2" t="str">
        <f t="shared" si="5"/>
        <v>""</v>
      </c>
      <c r="P14" s="2" t="str">
        <f t="shared" si="6"/>
        <v/>
      </c>
      <c r="Q14" s="2" t="str">
        <f t="shared" si="7"/>
        <v/>
      </c>
      <c r="R14" s="2" t="str">
        <f t="shared" si="8"/>
        <v/>
      </c>
      <c r="S14" s="2" t="str">
        <f t="shared" si="9"/>
        <v/>
      </c>
      <c r="T14" s="2" t="str">
        <f t="shared" si="10"/>
        <v/>
      </c>
      <c r="U14" s="2" t="s">
        <v>45</v>
      </c>
      <c r="V14" s="2" t="str">
        <f t="shared" si="11"/>
        <v/>
      </c>
      <c r="W14" s="40" t="str">
        <f t="shared" si="12"/>
        <v/>
      </c>
      <c r="X14" s="41"/>
    </row>
    <row r="15" spans="1:24" ht="13.9" customHeight="1" x14ac:dyDescent="0.55000000000000004">
      <c r="A15" s="59"/>
      <c r="B15" s="55"/>
      <c r="C15" s="61"/>
      <c r="D15" s="61"/>
      <c r="E15" s="61"/>
      <c r="F15" s="55"/>
      <c r="G15" s="66"/>
      <c r="H15" s="66"/>
      <c r="I15" s="58"/>
      <c r="J15" s="39" t="s">
        <v>32</v>
      </c>
      <c r="K15" s="27" t="str">
        <f t="shared" si="3"/>
        <v/>
      </c>
      <c r="L15" s="2" t="s">
        <v>41</v>
      </c>
      <c r="M15" s="2">
        <f t="shared" si="4"/>
        <v>0</v>
      </c>
      <c r="N15" s="2" t="s">
        <v>44</v>
      </c>
      <c r="O15" s="2" t="str">
        <f t="shared" si="5"/>
        <v>""</v>
      </c>
      <c r="P15" s="2" t="str">
        <f t="shared" si="6"/>
        <v/>
      </c>
      <c r="Q15" s="2" t="str">
        <f t="shared" si="7"/>
        <v/>
      </c>
      <c r="R15" s="2" t="str">
        <f t="shared" si="8"/>
        <v/>
      </c>
      <c r="S15" s="2" t="str">
        <f t="shared" si="9"/>
        <v/>
      </c>
      <c r="T15" s="2" t="str">
        <f t="shared" si="10"/>
        <v/>
      </c>
      <c r="U15" s="2" t="s">
        <v>45</v>
      </c>
      <c r="V15" s="2" t="str">
        <f t="shared" si="11"/>
        <v/>
      </c>
      <c r="W15" s="40" t="str">
        <f t="shared" si="12"/>
        <v/>
      </c>
      <c r="X15" s="41"/>
    </row>
    <row r="16" spans="1:24" ht="13.9" customHeight="1" x14ac:dyDescent="0.55000000000000004">
      <c r="A16" s="59"/>
      <c r="B16" s="55"/>
      <c r="C16" s="61"/>
      <c r="D16" s="61"/>
      <c r="E16" s="61"/>
      <c r="F16" s="55"/>
      <c r="G16" s="66"/>
      <c r="H16" s="66"/>
      <c r="I16" s="58"/>
      <c r="J16" s="39" t="s">
        <v>32</v>
      </c>
      <c r="K16" s="27" t="str">
        <f t="shared" si="3"/>
        <v/>
      </c>
      <c r="L16" s="2" t="s">
        <v>41</v>
      </c>
      <c r="M16" s="2">
        <f t="shared" si="4"/>
        <v>0</v>
      </c>
      <c r="N16" s="2" t="s">
        <v>44</v>
      </c>
      <c r="O16" s="2" t="str">
        <f t="shared" si="5"/>
        <v>""</v>
      </c>
      <c r="P16" s="2" t="str">
        <f t="shared" si="6"/>
        <v/>
      </c>
      <c r="Q16" s="2" t="str">
        <f t="shared" si="7"/>
        <v/>
      </c>
      <c r="R16" s="2" t="str">
        <f t="shared" si="8"/>
        <v/>
      </c>
      <c r="S16" s="2" t="str">
        <f t="shared" si="9"/>
        <v/>
      </c>
      <c r="T16" s="2" t="str">
        <f t="shared" si="10"/>
        <v/>
      </c>
      <c r="U16" s="2" t="s">
        <v>45</v>
      </c>
      <c r="V16" s="2" t="str">
        <f t="shared" si="11"/>
        <v/>
      </c>
      <c r="W16" s="40" t="str">
        <f t="shared" si="12"/>
        <v/>
      </c>
      <c r="X16" s="41"/>
    </row>
    <row r="17" spans="1:24" ht="13.9" customHeight="1" x14ac:dyDescent="0.55000000000000004">
      <c r="A17" s="59"/>
      <c r="B17" s="55"/>
      <c r="C17" s="61"/>
      <c r="D17" s="61"/>
      <c r="E17" s="61"/>
      <c r="F17" s="55"/>
      <c r="G17" s="66"/>
      <c r="H17" s="65"/>
      <c r="I17" s="58"/>
      <c r="J17" s="39" t="s">
        <v>32</v>
      </c>
      <c r="K17" s="27" t="str">
        <f t="shared" si="3"/>
        <v/>
      </c>
      <c r="L17" s="2" t="s">
        <v>41</v>
      </c>
      <c r="M17" s="2">
        <f t="shared" si="4"/>
        <v>0</v>
      </c>
      <c r="N17" s="2" t="s">
        <v>44</v>
      </c>
      <c r="O17" s="2" t="str">
        <f t="shared" si="5"/>
        <v>""</v>
      </c>
      <c r="P17" s="2" t="str">
        <f t="shared" si="6"/>
        <v/>
      </c>
      <c r="Q17" s="2" t="str">
        <f t="shared" si="7"/>
        <v/>
      </c>
      <c r="R17" s="2" t="str">
        <f t="shared" si="8"/>
        <v/>
      </c>
      <c r="S17" s="2" t="str">
        <f t="shared" si="9"/>
        <v/>
      </c>
      <c r="T17" s="2" t="str">
        <f t="shared" si="10"/>
        <v/>
      </c>
      <c r="U17" s="2" t="s">
        <v>45</v>
      </c>
      <c r="V17" s="2" t="str">
        <f t="shared" si="11"/>
        <v/>
      </c>
      <c r="W17" s="40" t="str">
        <f t="shared" si="12"/>
        <v/>
      </c>
      <c r="X17" s="41"/>
    </row>
    <row r="18" spans="1:24" ht="13.9" customHeight="1" x14ac:dyDescent="0.55000000000000004">
      <c r="A18" s="59"/>
      <c r="B18" s="55"/>
      <c r="C18" s="61"/>
      <c r="D18" s="61"/>
      <c r="E18" s="61"/>
      <c r="F18" s="55"/>
      <c r="G18" s="66"/>
      <c r="H18" s="66"/>
      <c r="I18" s="58"/>
      <c r="J18" s="39" t="s">
        <v>32</v>
      </c>
      <c r="K18" s="27" t="str">
        <f t="shared" si="3"/>
        <v/>
      </c>
      <c r="L18" s="2" t="s">
        <v>41</v>
      </c>
      <c r="M18" s="2">
        <f t="shared" si="4"/>
        <v>0</v>
      </c>
      <c r="N18" s="2" t="s">
        <v>44</v>
      </c>
      <c r="O18" s="2" t="str">
        <f t="shared" si="5"/>
        <v>""</v>
      </c>
      <c r="P18" s="2" t="str">
        <f t="shared" si="6"/>
        <v/>
      </c>
      <c r="Q18" s="2" t="str">
        <f t="shared" si="7"/>
        <v/>
      </c>
      <c r="R18" s="2" t="str">
        <f t="shared" si="8"/>
        <v/>
      </c>
      <c r="S18" s="2" t="str">
        <f t="shared" si="9"/>
        <v/>
      </c>
      <c r="T18" s="2" t="str">
        <f t="shared" si="10"/>
        <v/>
      </c>
      <c r="U18" s="2" t="s">
        <v>45</v>
      </c>
      <c r="V18" s="2" t="str">
        <f t="shared" si="11"/>
        <v/>
      </c>
      <c r="W18" s="40" t="str">
        <f t="shared" si="12"/>
        <v/>
      </c>
      <c r="X18" s="41"/>
    </row>
    <row r="19" spans="1:24" ht="13.9" customHeight="1" x14ac:dyDescent="0.55000000000000004">
      <c r="A19" s="59"/>
      <c r="B19" s="55"/>
      <c r="C19" s="61"/>
      <c r="D19" s="61"/>
      <c r="E19" s="61"/>
      <c r="F19" s="55"/>
      <c r="G19" s="66"/>
      <c r="H19" s="66"/>
      <c r="I19" s="58"/>
      <c r="J19" s="39" t="s">
        <v>32</v>
      </c>
      <c r="K19" s="27" t="str">
        <f t="shared" si="3"/>
        <v/>
      </c>
      <c r="L19" s="2" t="s">
        <v>41</v>
      </c>
      <c r="M19" s="2">
        <f t="shared" si="4"/>
        <v>0</v>
      </c>
      <c r="N19" s="2" t="s">
        <v>44</v>
      </c>
      <c r="O19" s="2" t="str">
        <f t="shared" si="5"/>
        <v>""</v>
      </c>
      <c r="P19" s="2" t="str">
        <f t="shared" si="6"/>
        <v/>
      </c>
      <c r="Q19" s="2" t="str">
        <f t="shared" si="7"/>
        <v/>
      </c>
      <c r="R19" s="2" t="str">
        <f t="shared" si="8"/>
        <v/>
      </c>
      <c r="S19" s="2" t="str">
        <f t="shared" si="9"/>
        <v/>
      </c>
      <c r="T19" s="2" t="str">
        <f t="shared" si="10"/>
        <v/>
      </c>
      <c r="U19" s="2" t="s">
        <v>45</v>
      </c>
      <c r="V19" s="2" t="str">
        <f t="shared" si="11"/>
        <v/>
      </c>
      <c r="W19" s="40" t="str">
        <f t="shared" si="12"/>
        <v/>
      </c>
      <c r="X19" s="41"/>
    </row>
    <row r="20" spans="1:24" ht="13.9" customHeight="1" x14ac:dyDescent="0.55000000000000004">
      <c r="A20" s="59"/>
      <c r="B20" s="55"/>
      <c r="C20" s="61"/>
      <c r="D20" s="61"/>
      <c r="E20" s="61"/>
      <c r="F20" s="55"/>
      <c r="G20" s="66"/>
      <c r="H20" s="66"/>
      <c r="I20" s="58"/>
      <c r="J20" s="39" t="s">
        <v>32</v>
      </c>
      <c r="K20" s="27" t="str">
        <f t="shared" si="3"/>
        <v/>
      </c>
      <c r="L20" s="2" t="s">
        <v>41</v>
      </c>
      <c r="M20" s="2">
        <f t="shared" si="4"/>
        <v>0</v>
      </c>
      <c r="N20" s="2" t="s">
        <v>44</v>
      </c>
      <c r="O20" s="2" t="str">
        <f t="shared" si="5"/>
        <v>""</v>
      </c>
      <c r="P20" s="2" t="str">
        <f t="shared" si="6"/>
        <v/>
      </c>
      <c r="Q20" s="2" t="str">
        <f t="shared" si="7"/>
        <v/>
      </c>
      <c r="R20" s="2" t="str">
        <f t="shared" si="8"/>
        <v/>
      </c>
      <c r="S20" s="2" t="str">
        <f t="shared" si="9"/>
        <v/>
      </c>
      <c r="T20" s="2" t="str">
        <f t="shared" si="10"/>
        <v/>
      </c>
      <c r="U20" s="2" t="s">
        <v>45</v>
      </c>
      <c r="V20" s="2" t="str">
        <f t="shared" si="11"/>
        <v/>
      </c>
      <c r="W20" s="40" t="str">
        <f t="shared" si="12"/>
        <v/>
      </c>
      <c r="X20" s="41"/>
    </row>
    <row r="21" spans="1:24" ht="13.9" customHeight="1" x14ac:dyDescent="0.55000000000000004">
      <c r="A21" s="59"/>
      <c r="B21" s="55"/>
      <c r="C21" s="61"/>
      <c r="D21" s="61"/>
      <c r="E21" s="61"/>
      <c r="F21" s="55"/>
      <c r="G21" s="66"/>
      <c r="H21" s="66"/>
      <c r="I21" s="58"/>
      <c r="J21" s="39" t="s">
        <v>32</v>
      </c>
      <c r="K21" s="27" t="str">
        <f t="shared" si="3"/>
        <v/>
      </c>
      <c r="L21" s="2" t="s">
        <v>41</v>
      </c>
      <c r="M21" s="2">
        <f t="shared" si="4"/>
        <v>0</v>
      </c>
      <c r="N21" s="2" t="s">
        <v>44</v>
      </c>
      <c r="O21" s="2" t="str">
        <f t="shared" si="5"/>
        <v>""</v>
      </c>
      <c r="P21" s="2" t="str">
        <f t="shared" si="6"/>
        <v/>
      </c>
      <c r="Q21" s="2" t="str">
        <f t="shared" si="7"/>
        <v/>
      </c>
      <c r="R21" s="2" t="str">
        <f t="shared" si="8"/>
        <v/>
      </c>
      <c r="S21" s="2" t="str">
        <f t="shared" si="9"/>
        <v/>
      </c>
      <c r="T21" s="2" t="str">
        <f t="shared" si="10"/>
        <v/>
      </c>
      <c r="U21" s="2" t="s">
        <v>45</v>
      </c>
      <c r="V21" s="2" t="str">
        <f t="shared" si="11"/>
        <v/>
      </c>
      <c r="W21" s="40" t="str">
        <f t="shared" si="12"/>
        <v/>
      </c>
      <c r="X21" s="41"/>
    </row>
    <row r="22" spans="1:24" ht="13.9" customHeight="1" x14ac:dyDescent="0.55000000000000004">
      <c r="A22" s="59"/>
      <c r="B22" s="55"/>
      <c r="C22" s="61"/>
      <c r="D22" s="61"/>
      <c r="E22" s="61"/>
      <c r="F22" s="55"/>
      <c r="G22" s="66"/>
      <c r="H22" s="66"/>
      <c r="I22" s="58"/>
      <c r="J22" s="39" t="s">
        <v>32</v>
      </c>
      <c r="K22" s="27" t="str">
        <f t="shared" si="3"/>
        <v/>
      </c>
      <c r="L22" s="2" t="s">
        <v>41</v>
      </c>
      <c r="M22" s="2">
        <f t="shared" si="4"/>
        <v>0</v>
      </c>
      <c r="N22" s="2" t="s">
        <v>44</v>
      </c>
      <c r="O22" s="2" t="str">
        <f t="shared" si="5"/>
        <v>""</v>
      </c>
      <c r="P22" s="2" t="str">
        <f t="shared" si="6"/>
        <v/>
      </c>
      <c r="Q22" s="2" t="str">
        <f t="shared" si="7"/>
        <v/>
      </c>
      <c r="R22" s="2" t="str">
        <f t="shared" si="8"/>
        <v/>
      </c>
      <c r="S22" s="2" t="str">
        <f t="shared" si="9"/>
        <v/>
      </c>
      <c r="T22" s="2" t="str">
        <f t="shared" si="10"/>
        <v/>
      </c>
      <c r="U22" s="2" t="s">
        <v>45</v>
      </c>
      <c r="V22" s="2" t="str">
        <f t="shared" si="11"/>
        <v/>
      </c>
      <c r="W22" s="40" t="str">
        <f t="shared" si="12"/>
        <v/>
      </c>
      <c r="X22" s="41"/>
    </row>
    <row r="23" spans="1:24" ht="13.9" customHeight="1" x14ac:dyDescent="0.55000000000000004">
      <c r="A23" s="59"/>
      <c r="B23" s="55"/>
      <c r="C23" s="61"/>
      <c r="D23" s="61"/>
      <c r="E23" s="61"/>
      <c r="F23" s="55"/>
      <c r="G23" s="66"/>
      <c r="H23" s="66"/>
      <c r="I23" s="58"/>
      <c r="J23" s="39" t="s">
        <v>32</v>
      </c>
      <c r="K23" s="27" t="str">
        <f t="shared" si="3"/>
        <v/>
      </c>
      <c r="L23" s="2" t="s">
        <v>41</v>
      </c>
      <c r="M23" s="2">
        <f t="shared" si="4"/>
        <v>0</v>
      </c>
      <c r="N23" s="2" t="s">
        <v>44</v>
      </c>
      <c r="O23" s="2" t="str">
        <f t="shared" si="5"/>
        <v>""</v>
      </c>
      <c r="P23" s="2" t="str">
        <f t="shared" si="6"/>
        <v/>
      </c>
      <c r="Q23" s="2" t="str">
        <f t="shared" si="7"/>
        <v/>
      </c>
      <c r="R23" s="2" t="str">
        <f t="shared" si="8"/>
        <v/>
      </c>
      <c r="S23" s="2" t="str">
        <f t="shared" si="9"/>
        <v/>
      </c>
      <c r="T23" s="2" t="str">
        <f t="shared" si="10"/>
        <v/>
      </c>
      <c r="U23" s="2" t="s">
        <v>45</v>
      </c>
      <c r="V23" s="2" t="str">
        <f t="shared" si="11"/>
        <v/>
      </c>
      <c r="W23" s="40" t="str">
        <f t="shared" si="12"/>
        <v/>
      </c>
      <c r="X23" s="41"/>
    </row>
    <row r="24" spans="1:24" ht="13.9" customHeight="1" x14ac:dyDescent="0.55000000000000004">
      <c r="A24" s="46"/>
      <c r="B24" s="55"/>
      <c r="C24" s="27"/>
      <c r="D24" s="27"/>
      <c r="E24" s="27"/>
      <c r="F24" s="7"/>
      <c r="G24" s="44"/>
      <c r="H24" s="44"/>
      <c r="I24" s="58"/>
      <c r="J24" s="39" t="s">
        <v>32</v>
      </c>
      <c r="K24" s="27" t="str">
        <f t="shared" si="3"/>
        <v/>
      </c>
      <c r="L24" s="2" t="s">
        <v>41</v>
      </c>
      <c r="M24" s="2">
        <f t="shared" si="4"/>
        <v>0</v>
      </c>
      <c r="N24" s="2" t="s">
        <v>44</v>
      </c>
      <c r="O24" s="2" t="str">
        <f t="shared" si="5"/>
        <v>""</v>
      </c>
      <c r="P24" s="2" t="str">
        <f t="shared" si="6"/>
        <v/>
      </c>
      <c r="Q24" s="2" t="str">
        <f t="shared" si="7"/>
        <v/>
      </c>
      <c r="R24" s="2" t="str">
        <f t="shared" si="8"/>
        <v/>
      </c>
      <c r="S24" s="2" t="str">
        <f t="shared" si="9"/>
        <v/>
      </c>
      <c r="T24" s="2" t="str">
        <f t="shared" si="10"/>
        <v/>
      </c>
      <c r="U24" s="2" t="s">
        <v>45</v>
      </c>
      <c r="V24" s="2" t="str">
        <f t="shared" si="11"/>
        <v/>
      </c>
      <c r="W24" s="40" t="str">
        <f t="shared" si="12"/>
        <v/>
      </c>
      <c r="X24" s="41"/>
    </row>
    <row r="25" spans="1:24" ht="13.9" customHeight="1" x14ac:dyDescent="0.55000000000000004">
      <c r="A25" s="46"/>
      <c r="B25" s="55"/>
      <c r="C25" s="27"/>
      <c r="D25" s="27"/>
      <c r="E25" s="27"/>
      <c r="F25" s="7"/>
      <c r="G25" s="44"/>
      <c r="H25" s="44"/>
      <c r="I25" s="58"/>
      <c r="J25" s="39" t="s">
        <v>32</v>
      </c>
      <c r="K25" s="27" t="str">
        <f t="shared" si="3"/>
        <v/>
      </c>
      <c r="L25" s="2" t="s">
        <v>41</v>
      </c>
      <c r="M25" s="2">
        <f t="shared" si="4"/>
        <v>0</v>
      </c>
      <c r="N25" s="2" t="s">
        <v>44</v>
      </c>
      <c r="O25" s="2" t="str">
        <f t="shared" si="5"/>
        <v>""</v>
      </c>
      <c r="P25" s="2" t="str">
        <f t="shared" si="6"/>
        <v/>
      </c>
      <c r="Q25" s="2" t="str">
        <f t="shared" si="7"/>
        <v/>
      </c>
      <c r="R25" s="2" t="str">
        <f t="shared" si="8"/>
        <v/>
      </c>
      <c r="S25" s="2" t="str">
        <f t="shared" si="9"/>
        <v/>
      </c>
      <c r="T25" s="2" t="str">
        <f t="shared" si="10"/>
        <v/>
      </c>
      <c r="U25" s="2" t="s">
        <v>45</v>
      </c>
      <c r="V25" s="2" t="str">
        <f t="shared" si="11"/>
        <v/>
      </c>
      <c r="W25" s="40" t="str">
        <f t="shared" si="12"/>
        <v/>
      </c>
      <c r="X25" s="41"/>
    </row>
    <row r="26" spans="1:24" ht="13.9" customHeight="1" x14ac:dyDescent="0.55000000000000004">
      <c r="A26" s="46"/>
      <c r="B26" s="55"/>
      <c r="C26" s="27"/>
      <c r="D26" s="27"/>
      <c r="E26" s="27"/>
      <c r="F26" s="7"/>
      <c r="G26" s="44"/>
      <c r="H26" s="44"/>
      <c r="I26" s="58"/>
      <c r="J26" s="39" t="s">
        <v>32</v>
      </c>
      <c r="K26" s="27" t="str">
        <f t="shared" si="3"/>
        <v/>
      </c>
      <c r="L26" s="2" t="s">
        <v>41</v>
      </c>
      <c r="M26" s="2">
        <f t="shared" si="4"/>
        <v>0</v>
      </c>
      <c r="N26" s="2" t="s">
        <v>44</v>
      </c>
      <c r="O26" s="2" t="str">
        <f t="shared" si="5"/>
        <v>""</v>
      </c>
      <c r="P26" s="2" t="str">
        <f t="shared" si="6"/>
        <v/>
      </c>
      <c r="Q26" s="2" t="str">
        <f t="shared" si="7"/>
        <v/>
      </c>
      <c r="R26" s="2" t="str">
        <f t="shared" si="8"/>
        <v/>
      </c>
      <c r="S26" s="2" t="str">
        <f t="shared" si="9"/>
        <v/>
      </c>
      <c r="T26" s="2" t="str">
        <f t="shared" si="10"/>
        <v/>
      </c>
      <c r="U26" s="2" t="s">
        <v>45</v>
      </c>
      <c r="V26" s="2" t="str">
        <f t="shared" si="11"/>
        <v/>
      </c>
      <c r="W26" s="40" t="str">
        <f t="shared" si="12"/>
        <v/>
      </c>
      <c r="X26" s="41"/>
    </row>
    <row r="27" spans="1:24" ht="13.9" customHeight="1" x14ac:dyDescent="0.55000000000000004">
      <c r="A27" s="46"/>
      <c r="B27" s="55"/>
      <c r="C27" s="27"/>
      <c r="D27" s="27"/>
      <c r="E27" s="27"/>
      <c r="F27" s="7"/>
      <c r="G27" s="44"/>
      <c r="H27" s="44"/>
      <c r="I27" s="58"/>
      <c r="J27" s="39" t="s">
        <v>32</v>
      </c>
      <c r="K27" s="27" t="str">
        <f t="shared" si="3"/>
        <v/>
      </c>
      <c r="L27" s="2" t="s">
        <v>41</v>
      </c>
      <c r="M27" s="2">
        <f t="shared" si="4"/>
        <v>0</v>
      </c>
      <c r="N27" s="2" t="s">
        <v>44</v>
      </c>
      <c r="O27" s="2" t="str">
        <f t="shared" si="5"/>
        <v>""</v>
      </c>
      <c r="P27" s="2" t="str">
        <f t="shared" si="6"/>
        <v/>
      </c>
      <c r="Q27" s="2" t="str">
        <f t="shared" si="7"/>
        <v/>
      </c>
      <c r="R27" s="2" t="str">
        <f t="shared" si="8"/>
        <v/>
      </c>
      <c r="S27" s="2" t="str">
        <f t="shared" si="9"/>
        <v/>
      </c>
      <c r="T27" s="2" t="str">
        <f t="shared" si="10"/>
        <v/>
      </c>
      <c r="U27" s="2" t="s">
        <v>45</v>
      </c>
      <c r="V27" s="2" t="str">
        <f t="shared" si="11"/>
        <v/>
      </c>
      <c r="W27" s="40" t="str">
        <f t="shared" si="12"/>
        <v/>
      </c>
      <c r="X27" s="41"/>
    </row>
    <row r="28" spans="1:24" ht="13.9" customHeight="1" x14ac:dyDescent="0.55000000000000004">
      <c r="A28" s="46"/>
      <c r="B28" s="55"/>
      <c r="C28" s="27"/>
      <c r="D28" s="27"/>
      <c r="E28" s="27"/>
      <c r="F28" s="7"/>
      <c r="G28" s="44"/>
      <c r="H28" s="44"/>
      <c r="I28" s="58"/>
      <c r="J28" s="39" t="s">
        <v>32</v>
      </c>
      <c r="K28" s="27" t="str">
        <f t="shared" si="3"/>
        <v/>
      </c>
      <c r="L28" s="2" t="s">
        <v>41</v>
      </c>
      <c r="M28" s="2">
        <f t="shared" si="4"/>
        <v>0</v>
      </c>
      <c r="N28" s="2" t="s">
        <v>44</v>
      </c>
      <c r="O28" s="2" t="str">
        <f t="shared" si="5"/>
        <v>""</v>
      </c>
      <c r="P28" s="2" t="str">
        <f t="shared" si="6"/>
        <v/>
      </c>
      <c r="Q28" s="2" t="str">
        <f t="shared" si="7"/>
        <v/>
      </c>
      <c r="R28" s="2" t="str">
        <f t="shared" si="8"/>
        <v/>
      </c>
      <c r="S28" s="2" t="str">
        <f t="shared" si="9"/>
        <v/>
      </c>
      <c r="T28" s="2" t="str">
        <f t="shared" si="10"/>
        <v/>
      </c>
      <c r="U28" s="2" t="s">
        <v>45</v>
      </c>
      <c r="V28" s="2" t="str">
        <f t="shared" si="11"/>
        <v/>
      </c>
      <c r="W28" s="40" t="str">
        <f t="shared" si="12"/>
        <v/>
      </c>
      <c r="X28" s="41"/>
    </row>
    <row r="29" spans="1:24" ht="13.9" customHeight="1" x14ac:dyDescent="0.55000000000000004">
      <c r="A29" s="46"/>
      <c r="B29" s="55"/>
      <c r="C29" s="27"/>
      <c r="D29" s="27"/>
      <c r="E29" s="27"/>
      <c r="F29" s="7"/>
      <c r="G29" s="44"/>
      <c r="H29" s="44"/>
      <c r="I29" s="58"/>
      <c r="J29" s="39" t="s">
        <v>32</v>
      </c>
      <c r="K29" s="27" t="str">
        <f t="shared" si="3"/>
        <v/>
      </c>
      <c r="L29" s="2" t="s">
        <v>41</v>
      </c>
      <c r="M29" s="2">
        <f t="shared" si="4"/>
        <v>0</v>
      </c>
      <c r="N29" s="2" t="s">
        <v>44</v>
      </c>
      <c r="O29" s="2" t="str">
        <f t="shared" si="5"/>
        <v>""</v>
      </c>
      <c r="P29" s="2" t="str">
        <f t="shared" si="6"/>
        <v/>
      </c>
      <c r="Q29" s="2" t="str">
        <f t="shared" si="7"/>
        <v/>
      </c>
      <c r="R29" s="2" t="str">
        <f t="shared" si="8"/>
        <v/>
      </c>
      <c r="S29" s="2" t="str">
        <f t="shared" si="9"/>
        <v/>
      </c>
      <c r="T29" s="2" t="str">
        <f t="shared" si="10"/>
        <v/>
      </c>
      <c r="U29" s="2" t="s">
        <v>45</v>
      </c>
      <c r="V29" s="2" t="str">
        <f t="shared" si="11"/>
        <v/>
      </c>
      <c r="W29" s="40" t="str">
        <f t="shared" si="12"/>
        <v/>
      </c>
      <c r="X29" s="41"/>
    </row>
    <row r="30" spans="1:24" ht="13.9" customHeight="1" x14ac:dyDescent="0.55000000000000004">
      <c r="A30" s="46"/>
      <c r="B30" s="55"/>
      <c r="C30" s="27"/>
      <c r="D30" s="27"/>
      <c r="E30" s="27"/>
      <c r="F30" s="7"/>
      <c r="G30" s="44"/>
      <c r="H30" s="44"/>
      <c r="I30" s="58"/>
      <c r="J30" s="39" t="s">
        <v>32</v>
      </c>
      <c r="K30" s="27" t="str">
        <f t="shared" si="3"/>
        <v/>
      </c>
      <c r="L30" s="2" t="s">
        <v>41</v>
      </c>
      <c r="M30" s="2">
        <f t="shared" si="4"/>
        <v>0</v>
      </c>
      <c r="N30" s="2" t="s">
        <v>44</v>
      </c>
      <c r="O30" s="2" t="str">
        <f t="shared" si="5"/>
        <v>""</v>
      </c>
      <c r="P30" s="2" t="str">
        <f t="shared" si="6"/>
        <v/>
      </c>
      <c r="Q30" s="2" t="str">
        <f t="shared" si="7"/>
        <v/>
      </c>
      <c r="R30" s="2" t="str">
        <f t="shared" si="8"/>
        <v/>
      </c>
      <c r="S30" s="2" t="str">
        <f t="shared" si="9"/>
        <v/>
      </c>
      <c r="T30" s="2" t="str">
        <f t="shared" si="10"/>
        <v/>
      </c>
      <c r="U30" s="2" t="s">
        <v>45</v>
      </c>
      <c r="V30" s="2" t="str">
        <f t="shared" si="11"/>
        <v/>
      </c>
      <c r="W30" s="40" t="str">
        <f t="shared" si="12"/>
        <v/>
      </c>
      <c r="X30" s="41"/>
    </row>
    <row r="31" spans="1:24" ht="13.9" customHeight="1" x14ac:dyDescent="0.55000000000000004">
      <c r="A31" s="46"/>
      <c r="B31" s="55"/>
      <c r="C31" s="27"/>
      <c r="D31" s="27"/>
      <c r="E31" s="27"/>
      <c r="F31" s="7"/>
      <c r="G31" s="44"/>
      <c r="H31" s="44"/>
      <c r="I31" s="58"/>
      <c r="J31" s="39" t="s">
        <v>32</v>
      </c>
      <c r="K31" s="27" t="str">
        <f t="shared" si="3"/>
        <v/>
      </c>
      <c r="L31" s="2" t="s">
        <v>41</v>
      </c>
      <c r="M31" s="2">
        <f t="shared" si="4"/>
        <v>0</v>
      </c>
      <c r="N31" s="2" t="s">
        <v>44</v>
      </c>
      <c r="O31" s="2" t="str">
        <f t="shared" si="5"/>
        <v>""</v>
      </c>
      <c r="P31" s="2" t="str">
        <f t="shared" si="6"/>
        <v/>
      </c>
      <c r="Q31" s="2" t="str">
        <f t="shared" si="7"/>
        <v/>
      </c>
      <c r="R31" s="2" t="str">
        <f t="shared" si="8"/>
        <v/>
      </c>
      <c r="S31" s="2" t="str">
        <f t="shared" si="9"/>
        <v/>
      </c>
      <c r="T31" s="2" t="str">
        <f t="shared" si="10"/>
        <v/>
      </c>
      <c r="U31" s="2" t="s">
        <v>45</v>
      </c>
      <c r="V31" s="2" t="str">
        <f t="shared" si="11"/>
        <v/>
      </c>
      <c r="W31" s="40" t="str">
        <f t="shared" si="12"/>
        <v/>
      </c>
      <c r="X31" s="41"/>
    </row>
    <row r="32" spans="1:24" ht="13.9" customHeight="1" x14ac:dyDescent="0.55000000000000004">
      <c r="A32" s="46"/>
      <c r="B32" s="55"/>
      <c r="C32" s="27"/>
      <c r="D32" s="27"/>
      <c r="E32" s="27"/>
      <c r="F32" s="7"/>
      <c r="G32" s="44"/>
      <c r="H32" s="44"/>
      <c r="I32" s="58"/>
      <c r="J32" s="39" t="s">
        <v>32</v>
      </c>
      <c r="K32" s="27" t="str">
        <f t="shared" si="3"/>
        <v/>
      </c>
      <c r="L32" s="2" t="s">
        <v>41</v>
      </c>
      <c r="M32" s="2">
        <f t="shared" si="4"/>
        <v>0</v>
      </c>
      <c r="N32" s="2" t="s">
        <v>44</v>
      </c>
      <c r="O32" s="2" t="str">
        <f t="shared" si="5"/>
        <v>""</v>
      </c>
      <c r="P32" s="2" t="str">
        <f t="shared" si="6"/>
        <v/>
      </c>
      <c r="Q32" s="2" t="str">
        <f t="shared" si="7"/>
        <v/>
      </c>
      <c r="R32" s="2" t="str">
        <f t="shared" si="8"/>
        <v/>
      </c>
      <c r="S32" s="2" t="str">
        <f t="shared" si="9"/>
        <v/>
      </c>
      <c r="T32" s="2" t="str">
        <f t="shared" si="10"/>
        <v/>
      </c>
      <c r="U32" s="2" t="s">
        <v>45</v>
      </c>
      <c r="V32" s="2" t="str">
        <f t="shared" si="11"/>
        <v/>
      </c>
      <c r="W32" s="40" t="str">
        <f t="shared" si="12"/>
        <v/>
      </c>
      <c r="X32" s="41"/>
    </row>
    <row r="33" spans="1:24" ht="13.9" customHeight="1" x14ac:dyDescent="0.55000000000000004">
      <c r="A33" s="46"/>
      <c r="B33" s="55"/>
      <c r="C33" s="27"/>
      <c r="D33" s="27"/>
      <c r="E33" s="27"/>
      <c r="F33" s="7"/>
      <c r="G33" s="44"/>
      <c r="H33" s="44"/>
      <c r="I33" s="58"/>
      <c r="J33" s="39" t="s">
        <v>32</v>
      </c>
      <c r="K33" s="27" t="str">
        <f t="shared" si="3"/>
        <v/>
      </c>
      <c r="L33" s="2" t="s">
        <v>41</v>
      </c>
      <c r="M33" s="2">
        <f t="shared" si="4"/>
        <v>0</v>
      </c>
      <c r="N33" s="2" t="s">
        <v>44</v>
      </c>
      <c r="O33" s="2" t="str">
        <f t="shared" si="5"/>
        <v>""</v>
      </c>
      <c r="P33" s="2" t="str">
        <f t="shared" si="6"/>
        <v/>
      </c>
      <c r="Q33" s="2" t="str">
        <f t="shared" si="7"/>
        <v/>
      </c>
      <c r="R33" s="2" t="str">
        <f t="shared" si="8"/>
        <v/>
      </c>
      <c r="S33" s="2" t="str">
        <f t="shared" si="9"/>
        <v/>
      </c>
      <c r="T33" s="2" t="str">
        <f t="shared" si="10"/>
        <v/>
      </c>
      <c r="U33" s="2" t="s">
        <v>45</v>
      </c>
      <c r="V33" s="2" t="str">
        <f t="shared" si="11"/>
        <v/>
      </c>
      <c r="W33" s="40" t="str">
        <f t="shared" si="12"/>
        <v/>
      </c>
      <c r="X33" s="41"/>
    </row>
    <row r="34" spans="1:24" ht="13.9" customHeight="1" x14ac:dyDescent="0.55000000000000004">
      <c r="A34" s="46"/>
      <c r="B34" s="55"/>
      <c r="C34" s="27"/>
      <c r="D34" s="27"/>
      <c r="E34" s="27"/>
      <c r="F34" s="7"/>
      <c r="G34" s="44"/>
      <c r="H34" s="44"/>
      <c r="I34" s="58"/>
      <c r="J34" s="39" t="s">
        <v>32</v>
      </c>
      <c r="K34" s="27" t="str">
        <f t="shared" si="3"/>
        <v/>
      </c>
      <c r="L34" s="2" t="s">
        <v>41</v>
      </c>
      <c r="M34" s="2">
        <f t="shared" si="4"/>
        <v>0</v>
      </c>
      <c r="N34" s="2" t="s">
        <v>44</v>
      </c>
      <c r="O34" s="2" t="str">
        <f t="shared" si="5"/>
        <v>""</v>
      </c>
      <c r="P34" s="2" t="str">
        <f t="shared" si="6"/>
        <v/>
      </c>
      <c r="Q34" s="2" t="str">
        <f t="shared" si="7"/>
        <v/>
      </c>
      <c r="R34" s="2" t="str">
        <f t="shared" si="8"/>
        <v/>
      </c>
      <c r="S34" s="2" t="str">
        <f t="shared" si="9"/>
        <v/>
      </c>
      <c r="T34" s="2" t="str">
        <f t="shared" si="10"/>
        <v/>
      </c>
      <c r="U34" s="2" t="s">
        <v>45</v>
      </c>
      <c r="V34" s="2" t="str">
        <f t="shared" si="11"/>
        <v/>
      </c>
      <c r="W34" s="40" t="str">
        <f t="shared" si="12"/>
        <v/>
      </c>
      <c r="X34" s="41"/>
    </row>
    <row r="35" spans="1:24" ht="13.9" customHeight="1" x14ac:dyDescent="0.55000000000000004">
      <c r="A35" s="46"/>
      <c r="B35" s="55"/>
      <c r="C35" s="27"/>
      <c r="D35" s="27"/>
      <c r="E35" s="27"/>
      <c r="F35" s="7"/>
      <c r="G35" s="44"/>
      <c r="H35" s="44"/>
      <c r="I35" s="58"/>
      <c r="J35" s="39" t="s">
        <v>32</v>
      </c>
      <c r="K35" s="27" t="str">
        <f t="shared" si="3"/>
        <v/>
      </c>
      <c r="L35" s="2" t="s">
        <v>41</v>
      </c>
      <c r="M35" s="2">
        <f t="shared" si="4"/>
        <v>0</v>
      </c>
      <c r="N35" s="2" t="s">
        <v>44</v>
      </c>
      <c r="O35" s="2" t="str">
        <f t="shared" si="5"/>
        <v>""</v>
      </c>
      <c r="P35" s="2" t="str">
        <f t="shared" si="6"/>
        <v/>
      </c>
      <c r="Q35" s="2" t="str">
        <f t="shared" si="7"/>
        <v/>
      </c>
      <c r="R35" s="2" t="str">
        <f t="shared" si="8"/>
        <v/>
      </c>
      <c r="S35" s="2" t="str">
        <f t="shared" si="9"/>
        <v/>
      </c>
      <c r="T35" s="2" t="str">
        <f t="shared" si="10"/>
        <v/>
      </c>
      <c r="U35" s="2" t="s">
        <v>45</v>
      </c>
      <c r="V35" s="2" t="str">
        <f t="shared" si="11"/>
        <v/>
      </c>
      <c r="W35" s="40" t="str">
        <f t="shared" si="12"/>
        <v/>
      </c>
      <c r="X35" s="41"/>
    </row>
    <row r="36" spans="1:24" ht="13.9" customHeight="1" x14ac:dyDescent="0.55000000000000004">
      <c r="A36" s="46"/>
      <c r="B36" s="55"/>
      <c r="C36" s="27"/>
      <c r="D36" s="27"/>
      <c r="E36" s="27"/>
      <c r="F36" s="7"/>
      <c r="G36" s="44"/>
      <c r="H36" s="44"/>
      <c r="I36" s="58"/>
      <c r="J36" s="39" t="s">
        <v>32</v>
      </c>
      <c r="K36" s="27" t="str">
        <f t="shared" si="3"/>
        <v/>
      </c>
      <c r="L36" s="2" t="s">
        <v>41</v>
      </c>
      <c r="M36" s="2">
        <f t="shared" si="4"/>
        <v>0</v>
      </c>
      <c r="N36" s="2" t="s">
        <v>44</v>
      </c>
      <c r="O36" s="2" t="str">
        <f t="shared" si="5"/>
        <v>""</v>
      </c>
      <c r="P36" s="2" t="str">
        <f t="shared" si="6"/>
        <v/>
      </c>
      <c r="Q36" s="2" t="str">
        <f t="shared" si="7"/>
        <v/>
      </c>
      <c r="R36" s="2" t="str">
        <f t="shared" si="8"/>
        <v/>
      </c>
      <c r="S36" s="2" t="str">
        <f t="shared" si="9"/>
        <v/>
      </c>
      <c r="T36" s="2" t="str">
        <f t="shared" si="10"/>
        <v/>
      </c>
      <c r="U36" s="2" t="s">
        <v>45</v>
      </c>
      <c r="V36" s="2" t="str">
        <f t="shared" si="11"/>
        <v/>
      </c>
      <c r="W36" s="40" t="str">
        <f t="shared" si="12"/>
        <v/>
      </c>
      <c r="X36" s="41"/>
    </row>
    <row r="37" spans="1:24" ht="13.9" customHeight="1" x14ac:dyDescent="0.55000000000000004">
      <c r="A37" s="46"/>
      <c r="B37" s="55"/>
      <c r="C37" s="27"/>
      <c r="D37" s="27"/>
      <c r="E37" s="27"/>
      <c r="F37" s="7"/>
      <c r="G37" s="44"/>
      <c r="H37" s="44"/>
      <c r="I37" s="58"/>
      <c r="J37" s="39" t="s">
        <v>32</v>
      </c>
      <c r="K37" s="27" t="str">
        <f t="shared" si="3"/>
        <v/>
      </c>
      <c r="L37" s="2" t="s">
        <v>41</v>
      </c>
      <c r="M37" s="2">
        <f t="shared" si="4"/>
        <v>0</v>
      </c>
      <c r="N37" s="2" t="s">
        <v>44</v>
      </c>
      <c r="O37" s="2" t="str">
        <f t="shared" si="5"/>
        <v>""</v>
      </c>
      <c r="P37" s="2" t="str">
        <f t="shared" si="6"/>
        <v/>
      </c>
      <c r="Q37" s="2" t="str">
        <f t="shared" si="7"/>
        <v/>
      </c>
      <c r="R37" s="2" t="str">
        <f t="shared" si="8"/>
        <v/>
      </c>
      <c r="S37" s="2" t="str">
        <f t="shared" si="9"/>
        <v/>
      </c>
      <c r="T37" s="2" t="str">
        <f t="shared" si="10"/>
        <v/>
      </c>
      <c r="U37" s="2" t="s">
        <v>45</v>
      </c>
      <c r="V37" s="2" t="str">
        <f t="shared" si="11"/>
        <v/>
      </c>
      <c r="W37" s="40" t="str">
        <f t="shared" si="12"/>
        <v/>
      </c>
      <c r="X37" s="41"/>
    </row>
    <row r="38" spans="1:24" ht="13.9" customHeight="1" x14ac:dyDescent="0.55000000000000004">
      <c r="A38" s="46"/>
      <c r="B38" s="55"/>
      <c r="C38" s="27"/>
      <c r="D38" s="27"/>
      <c r="E38" s="27"/>
      <c r="F38" s="7"/>
      <c r="G38" s="44"/>
      <c r="H38" s="44"/>
      <c r="I38" s="58"/>
      <c r="J38" s="39" t="s">
        <v>32</v>
      </c>
      <c r="K38" s="27" t="str">
        <f t="shared" si="3"/>
        <v/>
      </c>
      <c r="L38" s="2" t="s">
        <v>41</v>
      </c>
      <c r="M38" s="2">
        <f t="shared" si="4"/>
        <v>0</v>
      </c>
      <c r="N38" s="2" t="s">
        <v>44</v>
      </c>
      <c r="O38" s="2" t="str">
        <f t="shared" si="5"/>
        <v>""</v>
      </c>
      <c r="P38" s="2" t="str">
        <f t="shared" si="6"/>
        <v/>
      </c>
      <c r="Q38" s="2" t="str">
        <f t="shared" si="7"/>
        <v/>
      </c>
      <c r="R38" s="2" t="str">
        <f t="shared" si="8"/>
        <v/>
      </c>
      <c r="S38" s="2" t="str">
        <f t="shared" si="9"/>
        <v/>
      </c>
      <c r="T38" s="2" t="str">
        <f t="shared" si="10"/>
        <v/>
      </c>
      <c r="U38" s="2" t="s">
        <v>45</v>
      </c>
      <c r="V38" s="2" t="str">
        <f t="shared" si="11"/>
        <v/>
      </c>
      <c r="W38" s="40" t="str">
        <f t="shared" si="12"/>
        <v/>
      </c>
      <c r="X38" s="41"/>
    </row>
    <row r="39" spans="1:24" ht="13.9" customHeight="1" x14ac:dyDescent="0.55000000000000004">
      <c r="A39" s="46"/>
      <c r="B39" s="55"/>
      <c r="C39" s="27"/>
      <c r="D39" s="27"/>
      <c r="E39" s="27"/>
      <c r="F39" s="7"/>
      <c r="G39" s="44"/>
      <c r="H39" s="44"/>
      <c r="I39" s="58"/>
      <c r="J39" s="39" t="s">
        <v>32</v>
      </c>
      <c r="K39" s="27" t="str">
        <f t="shared" si="3"/>
        <v/>
      </c>
      <c r="L39" s="2" t="s">
        <v>41</v>
      </c>
      <c r="M39" s="2">
        <f t="shared" si="4"/>
        <v>0</v>
      </c>
      <c r="N39" s="2" t="s">
        <v>44</v>
      </c>
      <c r="O39" s="2" t="str">
        <f t="shared" si="5"/>
        <v>""</v>
      </c>
      <c r="P39" s="2" t="str">
        <f t="shared" si="6"/>
        <v/>
      </c>
      <c r="Q39" s="2" t="str">
        <f t="shared" si="7"/>
        <v/>
      </c>
      <c r="R39" s="2" t="str">
        <f t="shared" si="8"/>
        <v/>
      </c>
      <c r="S39" s="2" t="str">
        <f t="shared" si="9"/>
        <v/>
      </c>
      <c r="T39" s="2" t="str">
        <f t="shared" si="10"/>
        <v/>
      </c>
      <c r="U39" s="2" t="s">
        <v>45</v>
      </c>
      <c r="V39" s="2" t="str">
        <f t="shared" si="11"/>
        <v/>
      </c>
      <c r="W39" s="40" t="str">
        <f t="shared" si="12"/>
        <v/>
      </c>
      <c r="X39" s="41"/>
    </row>
    <row r="40" spans="1:24" ht="13.9" customHeight="1" x14ac:dyDescent="0.55000000000000004">
      <c r="A40" s="46"/>
      <c r="B40" s="55"/>
      <c r="C40" s="27"/>
      <c r="D40" s="27"/>
      <c r="E40" s="27"/>
      <c r="F40" s="7"/>
      <c r="G40" s="44"/>
      <c r="H40" s="44"/>
      <c r="I40" s="58"/>
      <c r="J40" s="39" t="s">
        <v>32</v>
      </c>
      <c r="K40" s="27" t="str">
        <f t="shared" si="3"/>
        <v/>
      </c>
      <c r="L40" s="2" t="s">
        <v>41</v>
      </c>
      <c r="M40" s="2">
        <f t="shared" si="4"/>
        <v>0</v>
      </c>
      <c r="N40" s="2" t="s">
        <v>44</v>
      </c>
      <c r="O40" s="2" t="str">
        <f t="shared" si="5"/>
        <v>""</v>
      </c>
      <c r="P40" s="2" t="str">
        <f t="shared" si="6"/>
        <v/>
      </c>
      <c r="Q40" s="2" t="str">
        <f t="shared" si="7"/>
        <v/>
      </c>
      <c r="R40" s="2" t="str">
        <f t="shared" si="8"/>
        <v/>
      </c>
      <c r="S40" s="2" t="str">
        <f t="shared" si="9"/>
        <v/>
      </c>
      <c r="T40" s="2" t="str">
        <f t="shared" si="10"/>
        <v/>
      </c>
      <c r="U40" s="2" t="s">
        <v>45</v>
      </c>
      <c r="V40" s="2" t="str">
        <f t="shared" si="11"/>
        <v/>
      </c>
      <c r="W40" s="40" t="str">
        <f t="shared" si="12"/>
        <v/>
      </c>
      <c r="X40" s="41"/>
    </row>
    <row r="41" spans="1:24" ht="13.9" customHeight="1" x14ac:dyDescent="0.55000000000000004">
      <c r="A41" s="46"/>
      <c r="B41" s="55"/>
      <c r="C41" s="27"/>
      <c r="D41" s="27"/>
      <c r="E41" s="27"/>
      <c r="F41" s="7"/>
      <c r="G41" s="44"/>
      <c r="H41" s="44"/>
      <c r="I41" s="58"/>
      <c r="J41" s="39" t="s">
        <v>32</v>
      </c>
      <c r="K41" s="27" t="str">
        <f t="shared" si="3"/>
        <v/>
      </c>
      <c r="L41" s="2" t="s">
        <v>41</v>
      </c>
      <c r="M41" s="2">
        <f t="shared" si="4"/>
        <v>0</v>
      </c>
      <c r="N41" s="2" t="s">
        <v>44</v>
      </c>
      <c r="O41" s="2" t="str">
        <f t="shared" si="5"/>
        <v>""</v>
      </c>
      <c r="P41" s="2" t="str">
        <f t="shared" si="6"/>
        <v/>
      </c>
      <c r="Q41" s="2" t="str">
        <f t="shared" si="7"/>
        <v/>
      </c>
      <c r="R41" s="2" t="str">
        <f t="shared" si="8"/>
        <v/>
      </c>
      <c r="S41" s="2" t="str">
        <f t="shared" si="9"/>
        <v/>
      </c>
      <c r="T41" s="2" t="str">
        <f t="shared" si="10"/>
        <v/>
      </c>
      <c r="U41" s="2" t="s">
        <v>45</v>
      </c>
      <c r="V41" s="2" t="str">
        <f t="shared" si="11"/>
        <v/>
      </c>
      <c r="W41" s="40" t="str">
        <f t="shared" si="12"/>
        <v/>
      </c>
      <c r="X41" s="41"/>
    </row>
    <row r="42" spans="1:24" ht="13.9" customHeight="1" x14ac:dyDescent="0.55000000000000004">
      <c r="A42" s="46"/>
      <c r="B42" s="55"/>
      <c r="C42" s="27"/>
      <c r="D42" s="27"/>
      <c r="E42" s="27"/>
      <c r="F42" s="7"/>
      <c r="G42" s="44"/>
      <c r="H42" s="44"/>
      <c r="I42" s="58"/>
      <c r="J42" s="39" t="s">
        <v>32</v>
      </c>
      <c r="K42" s="27" t="str">
        <f t="shared" si="3"/>
        <v/>
      </c>
      <c r="L42" s="2" t="s">
        <v>41</v>
      </c>
      <c r="M42" s="2">
        <f t="shared" si="4"/>
        <v>0</v>
      </c>
      <c r="N42" s="2" t="s">
        <v>44</v>
      </c>
      <c r="O42" s="2" t="str">
        <f t="shared" si="5"/>
        <v>""</v>
      </c>
      <c r="P42" s="2" t="str">
        <f t="shared" si="6"/>
        <v/>
      </c>
      <c r="Q42" s="2" t="str">
        <f t="shared" si="7"/>
        <v/>
      </c>
      <c r="R42" s="2" t="str">
        <f t="shared" si="8"/>
        <v/>
      </c>
      <c r="S42" s="2" t="str">
        <f t="shared" si="9"/>
        <v/>
      </c>
      <c r="T42" s="2" t="str">
        <f t="shared" si="10"/>
        <v/>
      </c>
      <c r="U42" s="2" t="s">
        <v>45</v>
      </c>
      <c r="V42" s="2" t="str">
        <f t="shared" si="11"/>
        <v/>
      </c>
      <c r="W42" s="40" t="str">
        <f t="shared" si="12"/>
        <v/>
      </c>
      <c r="X42" s="41"/>
    </row>
    <row r="43" spans="1:24" ht="13.9" customHeight="1" x14ac:dyDescent="0.55000000000000004">
      <c r="A43" s="46"/>
      <c r="B43" s="55"/>
      <c r="C43" s="27"/>
      <c r="D43" s="27"/>
      <c r="E43" s="27"/>
      <c r="F43" s="7"/>
      <c r="G43" s="44"/>
      <c r="H43" s="44"/>
      <c r="I43" s="58"/>
      <c r="J43" s="39" t="s">
        <v>32</v>
      </c>
      <c r="K43" s="27" t="str">
        <f t="shared" si="3"/>
        <v/>
      </c>
      <c r="L43" s="2" t="s">
        <v>41</v>
      </c>
      <c r="M43" s="2">
        <f t="shared" si="4"/>
        <v>0</v>
      </c>
      <c r="N43" s="2" t="s">
        <v>44</v>
      </c>
      <c r="O43" s="2" t="str">
        <f t="shared" si="5"/>
        <v>""</v>
      </c>
      <c r="P43" s="2" t="str">
        <f t="shared" si="6"/>
        <v/>
      </c>
      <c r="Q43" s="2" t="str">
        <f t="shared" si="7"/>
        <v/>
      </c>
      <c r="R43" s="2" t="str">
        <f t="shared" si="8"/>
        <v/>
      </c>
      <c r="S43" s="2" t="str">
        <f t="shared" si="9"/>
        <v/>
      </c>
      <c r="T43" s="2" t="str">
        <f t="shared" si="10"/>
        <v/>
      </c>
      <c r="U43" s="2" t="s">
        <v>45</v>
      </c>
      <c r="V43" s="2" t="str">
        <f t="shared" si="11"/>
        <v/>
      </c>
      <c r="W43" s="40" t="str">
        <f t="shared" si="12"/>
        <v/>
      </c>
      <c r="X43" s="41"/>
    </row>
    <row r="44" spans="1:24" ht="13.9" customHeight="1" x14ac:dyDescent="0.55000000000000004">
      <c r="A44" s="46"/>
      <c r="B44" s="55"/>
      <c r="C44" s="27"/>
      <c r="D44" s="27"/>
      <c r="E44" s="27"/>
      <c r="F44" s="7"/>
      <c r="G44" s="44"/>
      <c r="H44" s="44"/>
      <c r="I44" s="58"/>
      <c r="J44" s="39" t="s">
        <v>32</v>
      </c>
      <c r="K44" s="27" t="str">
        <f t="shared" si="3"/>
        <v/>
      </c>
      <c r="L44" s="2" t="s">
        <v>41</v>
      </c>
      <c r="M44" s="2">
        <f t="shared" si="4"/>
        <v>0</v>
      </c>
      <c r="N44" s="2" t="s">
        <v>44</v>
      </c>
      <c r="O44" s="2" t="str">
        <f t="shared" si="5"/>
        <v>""</v>
      </c>
      <c r="P44" s="2" t="str">
        <f t="shared" si="6"/>
        <v/>
      </c>
      <c r="Q44" s="2" t="str">
        <f t="shared" si="7"/>
        <v/>
      </c>
      <c r="R44" s="2" t="str">
        <f t="shared" si="8"/>
        <v/>
      </c>
      <c r="S44" s="2" t="str">
        <f t="shared" si="9"/>
        <v/>
      </c>
      <c r="T44" s="2" t="str">
        <f t="shared" si="10"/>
        <v/>
      </c>
      <c r="U44" s="2" t="s">
        <v>45</v>
      </c>
      <c r="V44" s="2" t="str">
        <f t="shared" si="11"/>
        <v/>
      </c>
      <c r="W44" s="40" t="str">
        <f t="shared" si="12"/>
        <v/>
      </c>
      <c r="X44" s="41"/>
    </row>
    <row r="45" spans="1:24" ht="13.9" customHeight="1" x14ac:dyDescent="0.55000000000000004">
      <c r="A45" s="46"/>
      <c r="B45" s="55"/>
      <c r="C45" s="27"/>
      <c r="D45" s="27"/>
      <c r="E45" s="27"/>
      <c r="F45" s="7"/>
      <c r="G45" s="44"/>
      <c r="H45" s="44"/>
      <c r="I45" s="58"/>
      <c r="J45" s="39" t="s">
        <v>32</v>
      </c>
      <c r="K45" s="27" t="str">
        <f t="shared" si="3"/>
        <v/>
      </c>
      <c r="L45" s="2" t="s">
        <v>41</v>
      </c>
      <c r="M45" s="2">
        <f t="shared" si="4"/>
        <v>0</v>
      </c>
      <c r="N45" s="2" t="s">
        <v>44</v>
      </c>
      <c r="O45" s="2" t="str">
        <f t="shared" si="5"/>
        <v>""</v>
      </c>
      <c r="P45" s="2" t="str">
        <f t="shared" si="6"/>
        <v/>
      </c>
      <c r="Q45" s="2" t="str">
        <f t="shared" si="7"/>
        <v/>
      </c>
      <c r="R45" s="2" t="str">
        <f t="shared" si="8"/>
        <v/>
      </c>
      <c r="S45" s="2" t="str">
        <f t="shared" si="9"/>
        <v/>
      </c>
      <c r="T45" s="2" t="str">
        <f t="shared" si="10"/>
        <v/>
      </c>
      <c r="U45" s="2" t="s">
        <v>45</v>
      </c>
      <c r="V45" s="2" t="str">
        <f t="shared" si="11"/>
        <v/>
      </c>
      <c r="W45" s="40" t="str">
        <f t="shared" si="12"/>
        <v/>
      </c>
      <c r="X45" s="41"/>
    </row>
    <row r="46" spans="1:24" ht="13.9" customHeight="1" x14ac:dyDescent="0.55000000000000004">
      <c r="A46" s="46"/>
      <c r="B46" s="55"/>
      <c r="C46" s="27"/>
      <c r="D46" s="27"/>
      <c r="E46" s="27"/>
      <c r="F46" s="7"/>
      <c r="G46" s="44"/>
      <c r="H46" s="44"/>
      <c r="I46" s="58"/>
      <c r="J46" s="39" t="s">
        <v>32</v>
      </c>
      <c r="K46" s="27" t="str">
        <f t="shared" si="3"/>
        <v/>
      </c>
      <c r="L46" s="2" t="s">
        <v>41</v>
      </c>
      <c r="M46" s="2">
        <f t="shared" si="4"/>
        <v>0</v>
      </c>
      <c r="N46" s="2" t="s">
        <v>44</v>
      </c>
      <c r="O46" s="2" t="str">
        <f t="shared" si="5"/>
        <v>""</v>
      </c>
      <c r="P46" s="2" t="str">
        <f t="shared" si="6"/>
        <v/>
      </c>
      <c r="Q46" s="2" t="str">
        <f t="shared" si="7"/>
        <v/>
      </c>
      <c r="R46" s="2" t="str">
        <f t="shared" si="8"/>
        <v/>
      </c>
      <c r="S46" s="2" t="str">
        <f t="shared" si="9"/>
        <v/>
      </c>
      <c r="T46" s="2" t="str">
        <f t="shared" si="10"/>
        <v/>
      </c>
      <c r="U46" s="2" t="s">
        <v>45</v>
      </c>
      <c r="V46" s="2" t="str">
        <f t="shared" si="11"/>
        <v/>
      </c>
      <c r="W46" s="40" t="str">
        <f t="shared" si="12"/>
        <v/>
      </c>
      <c r="X46" s="41"/>
    </row>
    <row r="47" spans="1:24" ht="13.9" customHeight="1" x14ac:dyDescent="0.55000000000000004">
      <c r="A47" s="46"/>
      <c r="B47" s="55"/>
      <c r="C47" s="27"/>
      <c r="D47" s="27"/>
      <c r="E47" s="27"/>
      <c r="F47" s="7"/>
      <c r="G47" s="44"/>
      <c r="H47" s="44"/>
      <c r="I47" s="58"/>
      <c r="J47" s="39" t="s">
        <v>32</v>
      </c>
      <c r="K47" s="27" t="str">
        <f t="shared" si="3"/>
        <v/>
      </c>
      <c r="L47" s="2" t="s">
        <v>41</v>
      </c>
      <c r="M47" s="2">
        <f t="shared" si="4"/>
        <v>0</v>
      </c>
      <c r="N47" s="2" t="s">
        <v>44</v>
      </c>
      <c r="O47" s="2" t="str">
        <f t="shared" si="5"/>
        <v>""</v>
      </c>
      <c r="P47" s="2" t="str">
        <f t="shared" si="6"/>
        <v/>
      </c>
      <c r="Q47" s="2" t="str">
        <f t="shared" si="7"/>
        <v/>
      </c>
      <c r="R47" s="2" t="str">
        <f t="shared" si="8"/>
        <v/>
      </c>
      <c r="S47" s="2" t="str">
        <f t="shared" si="9"/>
        <v/>
      </c>
      <c r="T47" s="2" t="str">
        <f t="shared" si="10"/>
        <v/>
      </c>
      <c r="U47" s="2" t="s">
        <v>45</v>
      </c>
      <c r="V47" s="2" t="str">
        <f t="shared" si="11"/>
        <v/>
      </c>
      <c r="W47" s="40" t="str">
        <f t="shared" si="12"/>
        <v/>
      </c>
      <c r="X47" s="41"/>
    </row>
    <row r="48" spans="1:24" ht="13.9" customHeight="1" x14ac:dyDescent="0.55000000000000004">
      <c r="A48" s="46"/>
      <c r="B48" s="55"/>
      <c r="C48" s="27"/>
      <c r="D48" s="27"/>
      <c r="E48" s="27"/>
      <c r="F48" s="7"/>
      <c r="G48" s="44"/>
      <c r="H48" s="44"/>
      <c r="I48" s="58"/>
      <c r="J48" s="39" t="s">
        <v>32</v>
      </c>
      <c r="K48" s="27" t="str">
        <f t="shared" si="3"/>
        <v/>
      </c>
      <c r="L48" s="2" t="s">
        <v>41</v>
      </c>
      <c r="M48" s="2">
        <f t="shared" si="4"/>
        <v>0</v>
      </c>
      <c r="N48" s="2" t="s">
        <v>44</v>
      </c>
      <c r="O48" s="2" t="str">
        <f t="shared" si="5"/>
        <v>""</v>
      </c>
      <c r="P48" s="2" t="str">
        <f t="shared" si="6"/>
        <v/>
      </c>
      <c r="Q48" s="2" t="str">
        <f t="shared" si="7"/>
        <v/>
      </c>
      <c r="R48" s="2" t="str">
        <f t="shared" si="8"/>
        <v/>
      </c>
      <c r="S48" s="2" t="str">
        <f t="shared" si="9"/>
        <v/>
      </c>
      <c r="T48" s="2" t="str">
        <f t="shared" si="10"/>
        <v/>
      </c>
      <c r="U48" s="2" t="s">
        <v>45</v>
      </c>
      <c r="V48" s="2" t="str">
        <f t="shared" si="11"/>
        <v/>
      </c>
      <c r="W48" s="40" t="str">
        <f t="shared" si="12"/>
        <v/>
      </c>
      <c r="X48" s="41"/>
    </row>
    <row r="49" spans="1:24" ht="13.9" customHeight="1" x14ac:dyDescent="0.55000000000000004">
      <c r="A49" s="46"/>
      <c r="B49" s="55"/>
      <c r="C49" s="27"/>
      <c r="D49" s="27"/>
      <c r="E49" s="27"/>
      <c r="F49" s="7"/>
      <c r="G49" s="44"/>
      <c r="H49" s="44"/>
      <c r="I49" s="58"/>
      <c r="J49" s="39" t="s">
        <v>32</v>
      </c>
      <c r="K49" s="27" t="str">
        <f t="shared" si="3"/>
        <v/>
      </c>
      <c r="L49" s="2" t="s">
        <v>41</v>
      </c>
      <c r="M49" s="2">
        <f t="shared" si="4"/>
        <v>0</v>
      </c>
      <c r="N49" s="2" t="s">
        <v>44</v>
      </c>
      <c r="O49" s="2" t="str">
        <f t="shared" si="5"/>
        <v>""</v>
      </c>
      <c r="P49" s="2" t="str">
        <f t="shared" si="6"/>
        <v/>
      </c>
      <c r="Q49" s="2" t="str">
        <f t="shared" si="7"/>
        <v/>
      </c>
      <c r="R49" s="2" t="str">
        <f t="shared" si="8"/>
        <v/>
      </c>
      <c r="S49" s="2" t="str">
        <f t="shared" si="9"/>
        <v/>
      </c>
      <c r="T49" s="2" t="str">
        <f t="shared" si="10"/>
        <v/>
      </c>
      <c r="U49" s="2" t="s">
        <v>45</v>
      </c>
      <c r="V49" s="2" t="str">
        <f t="shared" si="11"/>
        <v/>
      </c>
      <c r="W49" s="40" t="str">
        <f t="shared" si="12"/>
        <v/>
      </c>
      <c r="X49" s="41"/>
    </row>
    <row r="50" spans="1:24" ht="13.9" customHeight="1" x14ac:dyDescent="0.55000000000000004">
      <c r="A50" s="46"/>
      <c r="B50" s="55"/>
      <c r="C50" s="27"/>
      <c r="D50" s="27"/>
      <c r="E50" s="27"/>
      <c r="F50" s="7"/>
      <c r="G50" s="44"/>
      <c r="H50" s="44"/>
      <c r="I50" s="58"/>
      <c r="J50" s="39" t="s">
        <v>32</v>
      </c>
      <c r="K50" s="27" t="str">
        <f t="shared" si="3"/>
        <v/>
      </c>
      <c r="L50" s="2" t="s">
        <v>41</v>
      </c>
      <c r="M50" s="2">
        <f t="shared" si="4"/>
        <v>0</v>
      </c>
      <c r="N50" s="2" t="s">
        <v>44</v>
      </c>
      <c r="O50" s="2" t="str">
        <f t="shared" si="5"/>
        <v>""</v>
      </c>
      <c r="P50" s="2" t="str">
        <f t="shared" si="6"/>
        <v/>
      </c>
      <c r="Q50" s="2" t="str">
        <f t="shared" si="7"/>
        <v/>
      </c>
      <c r="R50" s="2" t="str">
        <f t="shared" si="8"/>
        <v/>
      </c>
      <c r="S50" s="2" t="str">
        <f t="shared" si="9"/>
        <v/>
      </c>
      <c r="T50" s="2" t="str">
        <f t="shared" si="10"/>
        <v/>
      </c>
      <c r="U50" s="2" t="s">
        <v>45</v>
      </c>
      <c r="V50" s="2" t="str">
        <f t="shared" si="11"/>
        <v/>
      </c>
      <c r="W50" s="40" t="str">
        <f t="shared" si="12"/>
        <v/>
      </c>
      <c r="X50" s="41"/>
    </row>
    <row r="51" spans="1:24" ht="13.9" customHeight="1" x14ac:dyDescent="0.55000000000000004">
      <c r="A51" s="46"/>
      <c r="B51" s="55"/>
      <c r="C51" s="27"/>
      <c r="D51" s="27"/>
      <c r="E51" s="27"/>
      <c r="F51" s="7"/>
      <c r="G51" s="44"/>
      <c r="H51" s="44"/>
      <c r="I51" s="58"/>
      <c r="J51" s="39" t="s">
        <v>32</v>
      </c>
      <c r="K51" s="27" t="str">
        <f t="shared" si="3"/>
        <v/>
      </c>
      <c r="L51" s="2" t="s">
        <v>41</v>
      </c>
      <c r="M51" s="2">
        <f t="shared" si="4"/>
        <v>0</v>
      </c>
      <c r="N51" s="2" t="s">
        <v>44</v>
      </c>
      <c r="O51" s="2" t="str">
        <f t="shared" si="5"/>
        <v>""</v>
      </c>
      <c r="P51" s="2" t="str">
        <f t="shared" si="6"/>
        <v/>
      </c>
      <c r="Q51" s="2" t="str">
        <f t="shared" si="7"/>
        <v/>
      </c>
      <c r="R51" s="2" t="str">
        <f t="shared" si="8"/>
        <v/>
      </c>
      <c r="S51" s="2" t="str">
        <f t="shared" si="9"/>
        <v/>
      </c>
      <c r="T51" s="2" t="str">
        <f t="shared" si="10"/>
        <v/>
      </c>
      <c r="U51" s="2" t="s">
        <v>45</v>
      </c>
      <c r="V51" s="2" t="str">
        <f t="shared" si="11"/>
        <v/>
      </c>
      <c r="W51" s="40" t="str">
        <f t="shared" si="12"/>
        <v/>
      </c>
      <c r="X51" s="41"/>
    </row>
    <row r="52" spans="1:24" ht="13.9" customHeight="1" x14ac:dyDescent="0.55000000000000004">
      <c r="A52" s="46"/>
      <c r="B52" s="55"/>
      <c r="C52" s="27"/>
      <c r="D52" s="27"/>
      <c r="E52" s="27"/>
      <c r="F52" s="7"/>
      <c r="G52" s="44"/>
      <c r="H52" s="44"/>
      <c r="I52" s="58"/>
      <c r="J52" s="39" t="s">
        <v>32</v>
      </c>
      <c r="K52" s="27" t="str">
        <f t="shared" si="3"/>
        <v/>
      </c>
      <c r="L52" s="2" t="s">
        <v>41</v>
      </c>
      <c r="M52" s="2">
        <f t="shared" si="4"/>
        <v>0</v>
      </c>
      <c r="N52" s="2" t="s">
        <v>44</v>
      </c>
      <c r="O52" s="2" t="str">
        <f t="shared" si="5"/>
        <v>""</v>
      </c>
      <c r="P52" s="2" t="str">
        <f t="shared" si="6"/>
        <v/>
      </c>
      <c r="Q52" s="2" t="str">
        <f t="shared" si="7"/>
        <v/>
      </c>
      <c r="R52" s="2" t="str">
        <f t="shared" si="8"/>
        <v/>
      </c>
      <c r="S52" s="2" t="str">
        <f t="shared" si="9"/>
        <v/>
      </c>
      <c r="T52" s="2" t="str">
        <f t="shared" si="10"/>
        <v/>
      </c>
      <c r="U52" s="2" t="s">
        <v>45</v>
      </c>
      <c r="V52" s="2" t="str">
        <f t="shared" si="11"/>
        <v/>
      </c>
      <c r="W52" s="40" t="str">
        <f t="shared" si="12"/>
        <v/>
      </c>
      <c r="X52" s="41"/>
    </row>
    <row r="53" spans="1:24" ht="13.9" customHeight="1" x14ac:dyDescent="0.55000000000000004">
      <c r="A53" s="46"/>
      <c r="B53" s="55"/>
      <c r="C53" s="27"/>
      <c r="D53" s="27"/>
      <c r="E53" s="27"/>
      <c r="F53" s="7"/>
      <c r="G53" s="44"/>
      <c r="H53" s="44"/>
      <c r="I53" s="58"/>
      <c r="J53" s="39" t="s">
        <v>32</v>
      </c>
      <c r="K53" s="27" t="str">
        <f t="shared" si="3"/>
        <v/>
      </c>
      <c r="L53" s="2" t="s">
        <v>41</v>
      </c>
      <c r="M53" s="2">
        <f t="shared" si="4"/>
        <v>0</v>
      </c>
      <c r="N53" s="2" t="s">
        <v>44</v>
      </c>
      <c r="O53" s="2" t="str">
        <f t="shared" si="5"/>
        <v>""</v>
      </c>
      <c r="P53" s="2" t="str">
        <f t="shared" si="6"/>
        <v/>
      </c>
      <c r="Q53" s="2" t="str">
        <f t="shared" si="7"/>
        <v/>
      </c>
      <c r="R53" s="2" t="str">
        <f t="shared" si="8"/>
        <v/>
      </c>
      <c r="S53" s="2" t="str">
        <f t="shared" si="9"/>
        <v/>
      </c>
      <c r="T53" s="2" t="str">
        <f t="shared" si="10"/>
        <v/>
      </c>
      <c r="U53" s="2" t="s">
        <v>45</v>
      </c>
      <c r="V53" s="2" t="str">
        <f t="shared" si="11"/>
        <v/>
      </c>
      <c r="W53" s="40" t="str">
        <f t="shared" si="12"/>
        <v/>
      </c>
      <c r="X53" s="41"/>
    </row>
    <row r="54" spans="1:24" ht="13.9" customHeight="1" x14ac:dyDescent="0.55000000000000004">
      <c r="A54" s="46"/>
      <c r="B54" s="55"/>
      <c r="C54" s="27"/>
      <c r="D54" s="27"/>
      <c r="E54" s="27"/>
      <c r="F54" s="7"/>
      <c r="G54" s="44"/>
      <c r="H54" s="44"/>
      <c r="I54" s="58"/>
      <c r="J54" s="39" t="s">
        <v>32</v>
      </c>
      <c r="K54" s="27" t="str">
        <f t="shared" si="3"/>
        <v/>
      </c>
      <c r="L54" s="2" t="s">
        <v>41</v>
      </c>
      <c r="M54" s="2">
        <f t="shared" si="4"/>
        <v>0</v>
      </c>
      <c r="N54" s="2" t="s">
        <v>44</v>
      </c>
      <c r="O54" s="2" t="str">
        <f t="shared" si="5"/>
        <v>""</v>
      </c>
      <c r="P54" s="2" t="str">
        <f t="shared" si="6"/>
        <v/>
      </c>
      <c r="Q54" s="2" t="str">
        <f t="shared" si="7"/>
        <v/>
      </c>
      <c r="R54" s="2" t="str">
        <f t="shared" si="8"/>
        <v/>
      </c>
      <c r="S54" s="2" t="str">
        <f t="shared" si="9"/>
        <v/>
      </c>
      <c r="T54" s="2" t="str">
        <f t="shared" si="10"/>
        <v/>
      </c>
      <c r="U54" s="2" t="s">
        <v>45</v>
      </c>
      <c r="V54" s="2" t="str">
        <f t="shared" si="11"/>
        <v/>
      </c>
      <c r="W54" s="40" t="str">
        <f t="shared" si="12"/>
        <v/>
      </c>
      <c r="X54" s="41"/>
    </row>
    <row r="55" spans="1:24" ht="13.9" customHeight="1" x14ac:dyDescent="0.55000000000000004">
      <c r="A55" s="46"/>
      <c r="B55" s="55"/>
      <c r="C55" s="27"/>
      <c r="D55" s="27"/>
      <c r="E55" s="27"/>
      <c r="F55" s="7"/>
      <c r="G55" s="44"/>
      <c r="H55" s="44"/>
      <c r="I55" s="58"/>
      <c r="J55" s="39" t="s">
        <v>32</v>
      </c>
      <c r="K55" s="27" t="str">
        <f t="shared" si="3"/>
        <v/>
      </c>
      <c r="L55" s="2" t="s">
        <v>41</v>
      </c>
      <c r="M55" s="2">
        <f t="shared" si="4"/>
        <v>0</v>
      </c>
      <c r="N55" s="2" t="s">
        <v>44</v>
      </c>
      <c r="O55" s="2" t="str">
        <f t="shared" si="5"/>
        <v>""</v>
      </c>
      <c r="P55" s="2" t="str">
        <f t="shared" si="6"/>
        <v/>
      </c>
      <c r="Q55" s="2" t="str">
        <f t="shared" si="7"/>
        <v/>
      </c>
      <c r="R55" s="2" t="str">
        <f t="shared" si="8"/>
        <v/>
      </c>
      <c r="S55" s="2" t="str">
        <f t="shared" si="9"/>
        <v/>
      </c>
      <c r="T55" s="2" t="str">
        <f t="shared" si="10"/>
        <v/>
      </c>
      <c r="U55" s="2" t="s">
        <v>45</v>
      </c>
      <c r="V55" s="2" t="str">
        <f t="shared" si="11"/>
        <v/>
      </c>
      <c r="W55" s="40" t="str">
        <f t="shared" si="12"/>
        <v/>
      </c>
      <c r="X55" s="41"/>
    </row>
    <row r="56" spans="1:24" ht="13.9" customHeight="1" x14ac:dyDescent="0.55000000000000004">
      <c r="A56" s="46"/>
      <c r="B56" s="55"/>
      <c r="C56" s="27"/>
      <c r="D56" s="27"/>
      <c r="E56" s="27"/>
      <c r="F56" s="7"/>
      <c r="G56" s="44"/>
      <c r="H56" s="44"/>
      <c r="I56" s="58"/>
      <c r="J56" s="39" t="s">
        <v>32</v>
      </c>
      <c r="K56" s="27" t="str">
        <f t="shared" si="3"/>
        <v/>
      </c>
      <c r="L56" s="2" t="s">
        <v>41</v>
      </c>
      <c r="M56" s="2">
        <f t="shared" si="4"/>
        <v>0</v>
      </c>
      <c r="N56" s="2" t="s">
        <v>44</v>
      </c>
      <c r="O56" s="2" t="str">
        <f t="shared" si="5"/>
        <v>""</v>
      </c>
      <c r="P56" s="2" t="str">
        <f t="shared" si="6"/>
        <v/>
      </c>
      <c r="Q56" s="2" t="str">
        <f t="shared" si="7"/>
        <v/>
      </c>
      <c r="R56" s="2" t="str">
        <f t="shared" si="8"/>
        <v/>
      </c>
      <c r="S56" s="2" t="str">
        <f t="shared" si="9"/>
        <v/>
      </c>
      <c r="T56" s="2" t="str">
        <f t="shared" si="10"/>
        <v/>
      </c>
      <c r="U56" s="2" t="s">
        <v>45</v>
      </c>
      <c r="V56" s="2" t="str">
        <f t="shared" si="11"/>
        <v/>
      </c>
      <c r="W56" s="40" t="str">
        <f t="shared" si="12"/>
        <v/>
      </c>
      <c r="X56" s="41"/>
    </row>
    <row r="57" spans="1:24" ht="13.9" customHeight="1" x14ac:dyDescent="0.55000000000000004">
      <c r="A57" s="46"/>
      <c r="B57" s="55"/>
      <c r="C57" s="27"/>
      <c r="D57" s="27"/>
      <c r="E57" s="27"/>
      <c r="F57" s="7"/>
      <c r="G57" s="44"/>
      <c r="H57" s="44"/>
      <c r="I57" s="58"/>
      <c r="J57" s="39" t="s">
        <v>32</v>
      </c>
      <c r="K57" s="27" t="str">
        <f t="shared" si="3"/>
        <v/>
      </c>
      <c r="L57" s="2" t="s">
        <v>41</v>
      </c>
      <c r="M57" s="2">
        <f t="shared" si="4"/>
        <v>0</v>
      </c>
      <c r="N57" s="2" t="s">
        <v>44</v>
      </c>
      <c r="O57" s="2" t="str">
        <f t="shared" si="5"/>
        <v>""</v>
      </c>
      <c r="P57" s="2" t="str">
        <f t="shared" si="6"/>
        <v/>
      </c>
      <c r="Q57" s="2" t="str">
        <f t="shared" si="7"/>
        <v/>
      </c>
      <c r="R57" s="2" t="str">
        <f t="shared" si="8"/>
        <v/>
      </c>
      <c r="S57" s="2" t="str">
        <f t="shared" si="9"/>
        <v/>
      </c>
      <c r="T57" s="2" t="str">
        <f t="shared" si="10"/>
        <v/>
      </c>
      <c r="U57" s="2" t="s">
        <v>45</v>
      </c>
      <c r="V57" s="2" t="str">
        <f t="shared" si="11"/>
        <v/>
      </c>
      <c r="W57" s="40" t="str">
        <f t="shared" si="12"/>
        <v/>
      </c>
      <c r="X57" s="41"/>
    </row>
    <row r="58" spans="1:24" ht="13.9" customHeight="1" x14ac:dyDescent="0.55000000000000004">
      <c r="A58" s="46"/>
      <c r="B58" s="55"/>
      <c r="C58" s="27"/>
      <c r="D58" s="27"/>
      <c r="E58" s="27"/>
      <c r="F58" s="7"/>
      <c r="G58" s="44"/>
      <c r="H58" s="44"/>
      <c r="I58" s="58"/>
      <c r="J58" s="39" t="s">
        <v>32</v>
      </c>
      <c r="K58" s="27" t="str">
        <f t="shared" si="3"/>
        <v/>
      </c>
      <c r="L58" s="2" t="s">
        <v>41</v>
      </c>
      <c r="M58" s="2">
        <f t="shared" si="4"/>
        <v>0</v>
      </c>
      <c r="N58" s="2" t="s">
        <v>44</v>
      </c>
      <c r="O58" s="2" t="str">
        <f t="shared" si="5"/>
        <v>""</v>
      </c>
      <c r="P58" s="2" t="str">
        <f t="shared" si="6"/>
        <v/>
      </c>
      <c r="Q58" s="2" t="str">
        <f t="shared" si="7"/>
        <v/>
      </c>
      <c r="R58" s="2" t="str">
        <f t="shared" si="8"/>
        <v/>
      </c>
      <c r="S58" s="2" t="str">
        <f t="shared" si="9"/>
        <v/>
      </c>
      <c r="T58" s="2" t="str">
        <f t="shared" si="10"/>
        <v/>
      </c>
      <c r="U58" s="2" t="s">
        <v>45</v>
      </c>
      <c r="V58" s="2" t="str">
        <f t="shared" si="11"/>
        <v/>
      </c>
      <c r="W58" s="40" t="str">
        <f t="shared" si="12"/>
        <v/>
      </c>
      <c r="X58" s="41"/>
    </row>
    <row r="59" spans="1:24" ht="13.9" customHeight="1" x14ac:dyDescent="0.55000000000000004">
      <c r="A59" s="46"/>
      <c r="B59" s="55"/>
      <c r="C59" s="27"/>
      <c r="D59" s="27"/>
      <c r="E59" s="27"/>
      <c r="F59" s="7"/>
      <c r="G59" s="44"/>
      <c r="H59" s="44"/>
      <c r="I59" s="58"/>
      <c r="J59" s="39" t="s">
        <v>32</v>
      </c>
      <c r="K59" s="27" t="str">
        <f t="shared" si="3"/>
        <v/>
      </c>
      <c r="L59" s="2" t="s">
        <v>41</v>
      </c>
      <c r="M59" s="2">
        <f t="shared" si="4"/>
        <v>0</v>
      </c>
      <c r="N59" s="2" t="s">
        <v>44</v>
      </c>
      <c r="O59" s="2" t="str">
        <f t="shared" si="5"/>
        <v>""</v>
      </c>
      <c r="P59" s="2" t="str">
        <f t="shared" si="6"/>
        <v/>
      </c>
      <c r="Q59" s="2" t="str">
        <f t="shared" si="7"/>
        <v/>
      </c>
      <c r="R59" s="2" t="str">
        <f t="shared" si="8"/>
        <v/>
      </c>
      <c r="S59" s="2" t="str">
        <f t="shared" si="9"/>
        <v/>
      </c>
      <c r="T59" s="2" t="str">
        <f t="shared" si="10"/>
        <v/>
      </c>
      <c r="U59" s="2" t="s">
        <v>45</v>
      </c>
      <c r="V59" s="2" t="str">
        <f t="shared" si="11"/>
        <v/>
      </c>
      <c r="W59" s="40" t="str">
        <f t="shared" si="12"/>
        <v/>
      </c>
      <c r="X59" s="41"/>
    </row>
    <row r="60" spans="1:24" ht="13.9" customHeight="1" x14ac:dyDescent="0.55000000000000004">
      <c r="A60" s="46"/>
      <c r="B60" s="55"/>
      <c r="C60" s="27"/>
      <c r="D60" s="27"/>
      <c r="E60" s="27"/>
      <c r="F60" s="7"/>
      <c r="G60" s="44"/>
      <c r="H60" s="44"/>
      <c r="I60" s="58"/>
      <c r="J60" s="39" t="s">
        <v>32</v>
      </c>
      <c r="K60" s="27" t="str">
        <f t="shared" si="3"/>
        <v/>
      </c>
      <c r="L60" s="2" t="s">
        <v>41</v>
      </c>
      <c r="M60" s="2">
        <f t="shared" si="4"/>
        <v>0</v>
      </c>
      <c r="N60" s="2" t="s">
        <v>44</v>
      </c>
      <c r="O60" s="2" t="str">
        <f t="shared" si="5"/>
        <v>""</v>
      </c>
      <c r="P60" s="2" t="str">
        <f t="shared" si="6"/>
        <v/>
      </c>
      <c r="Q60" s="2" t="str">
        <f t="shared" si="7"/>
        <v/>
      </c>
      <c r="R60" s="2" t="str">
        <f t="shared" si="8"/>
        <v/>
      </c>
      <c r="S60" s="2" t="str">
        <f t="shared" si="9"/>
        <v/>
      </c>
      <c r="T60" s="2" t="str">
        <f t="shared" si="10"/>
        <v/>
      </c>
      <c r="U60" s="2" t="s">
        <v>45</v>
      </c>
      <c r="V60" s="2" t="str">
        <f t="shared" si="11"/>
        <v/>
      </c>
      <c r="W60" s="40" t="str">
        <f t="shared" si="12"/>
        <v/>
      </c>
      <c r="X60" s="41"/>
    </row>
    <row r="61" spans="1:24" ht="13.9" customHeight="1" x14ac:dyDescent="0.55000000000000004">
      <c r="A61" s="46"/>
      <c r="B61" s="55"/>
      <c r="C61" s="27"/>
      <c r="D61" s="27"/>
      <c r="E61" s="27"/>
      <c r="F61" s="7"/>
      <c r="G61" s="44"/>
      <c r="H61" s="44"/>
      <c r="I61" s="58"/>
      <c r="J61" s="39" t="s">
        <v>32</v>
      </c>
      <c r="K61" s="27" t="str">
        <f t="shared" si="3"/>
        <v/>
      </c>
      <c r="L61" s="2" t="s">
        <v>41</v>
      </c>
      <c r="M61" s="2">
        <f t="shared" si="4"/>
        <v>0</v>
      </c>
      <c r="N61" s="2" t="s">
        <v>44</v>
      </c>
      <c r="O61" s="2" t="str">
        <f t="shared" si="5"/>
        <v>""</v>
      </c>
      <c r="P61" s="2" t="str">
        <f t="shared" si="6"/>
        <v/>
      </c>
      <c r="Q61" s="2" t="str">
        <f t="shared" si="7"/>
        <v/>
      </c>
      <c r="R61" s="2" t="str">
        <f t="shared" si="8"/>
        <v/>
      </c>
      <c r="S61" s="2" t="str">
        <f t="shared" si="9"/>
        <v/>
      </c>
      <c r="T61" s="2" t="str">
        <f t="shared" si="10"/>
        <v/>
      </c>
      <c r="U61" s="2" t="s">
        <v>45</v>
      </c>
      <c r="V61" s="2" t="str">
        <f t="shared" si="11"/>
        <v/>
      </c>
      <c r="W61" s="40" t="str">
        <f t="shared" si="12"/>
        <v/>
      </c>
      <c r="X61" s="41"/>
    </row>
    <row r="62" spans="1:24" ht="13.9" customHeight="1" x14ac:dyDescent="0.55000000000000004">
      <c r="A62" s="46"/>
      <c r="B62" s="55"/>
      <c r="C62" s="27"/>
      <c r="D62" s="27"/>
      <c r="E62" s="27"/>
      <c r="F62" s="7"/>
      <c r="G62" s="44"/>
      <c r="H62" s="44"/>
      <c r="I62" s="58"/>
      <c r="J62" s="39" t="s">
        <v>32</v>
      </c>
      <c r="K62" s="27" t="str">
        <f t="shared" si="3"/>
        <v/>
      </c>
      <c r="L62" s="2" t="s">
        <v>41</v>
      </c>
      <c r="M62" s="2">
        <f t="shared" si="4"/>
        <v>0</v>
      </c>
      <c r="N62" s="2" t="s">
        <v>44</v>
      </c>
      <c r="O62" s="2" t="str">
        <f t="shared" si="5"/>
        <v>""</v>
      </c>
      <c r="P62" s="2" t="str">
        <f t="shared" si="6"/>
        <v/>
      </c>
      <c r="Q62" s="2" t="str">
        <f t="shared" si="7"/>
        <v/>
      </c>
      <c r="R62" s="2" t="str">
        <f t="shared" si="8"/>
        <v/>
      </c>
      <c r="S62" s="2" t="str">
        <f t="shared" si="9"/>
        <v/>
      </c>
      <c r="T62" s="2" t="str">
        <f t="shared" si="10"/>
        <v/>
      </c>
      <c r="U62" s="2" t="s">
        <v>45</v>
      </c>
      <c r="V62" s="2" t="str">
        <f t="shared" si="11"/>
        <v/>
      </c>
      <c r="W62" s="40" t="str">
        <f t="shared" si="12"/>
        <v/>
      </c>
      <c r="X62" s="41"/>
    </row>
    <row r="63" spans="1:24" ht="13.9" customHeight="1" x14ac:dyDescent="0.55000000000000004">
      <c r="A63" s="46"/>
      <c r="B63" s="55"/>
      <c r="C63" s="27"/>
      <c r="D63" s="27"/>
      <c r="E63" s="27"/>
      <c r="F63" s="7"/>
      <c r="G63" s="44"/>
      <c r="H63" s="44"/>
      <c r="I63" s="58"/>
      <c r="J63" s="39" t="s">
        <v>32</v>
      </c>
      <c r="K63" s="27" t="str">
        <f t="shared" si="3"/>
        <v/>
      </c>
      <c r="L63" s="2" t="s">
        <v>41</v>
      </c>
      <c r="M63" s="2">
        <f t="shared" si="4"/>
        <v>0</v>
      </c>
      <c r="N63" s="2" t="s">
        <v>44</v>
      </c>
      <c r="O63" s="2" t="str">
        <f t="shared" si="5"/>
        <v>""</v>
      </c>
      <c r="P63" s="2" t="str">
        <f t="shared" si="6"/>
        <v/>
      </c>
      <c r="Q63" s="2" t="str">
        <f t="shared" si="7"/>
        <v/>
      </c>
      <c r="R63" s="2" t="str">
        <f t="shared" si="8"/>
        <v/>
      </c>
      <c r="S63" s="2" t="str">
        <f t="shared" si="9"/>
        <v/>
      </c>
      <c r="T63" s="2" t="str">
        <f t="shared" si="10"/>
        <v/>
      </c>
      <c r="U63" s="2" t="s">
        <v>45</v>
      </c>
      <c r="V63" s="2" t="str">
        <f t="shared" si="11"/>
        <v/>
      </c>
      <c r="W63" s="40" t="str">
        <f t="shared" si="12"/>
        <v/>
      </c>
      <c r="X63" s="41"/>
    </row>
    <row r="64" spans="1:24" ht="13.9" customHeight="1" x14ac:dyDescent="0.55000000000000004">
      <c r="A64" s="46"/>
      <c r="B64" s="55"/>
      <c r="C64" s="27"/>
      <c r="D64" s="27"/>
      <c r="E64" s="27"/>
      <c r="F64" s="7"/>
      <c r="G64" s="44"/>
      <c r="H64" s="44"/>
      <c r="I64" s="58"/>
      <c r="J64" s="39" t="s">
        <v>32</v>
      </c>
      <c r="K64" s="27" t="str">
        <f t="shared" si="3"/>
        <v/>
      </c>
      <c r="L64" s="2" t="s">
        <v>41</v>
      </c>
      <c r="M64" s="2">
        <f t="shared" si="4"/>
        <v>0</v>
      </c>
      <c r="N64" s="2" t="s">
        <v>44</v>
      </c>
      <c r="O64" s="2" t="str">
        <f t="shared" si="5"/>
        <v>""</v>
      </c>
      <c r="P64" s="2" t="str">
        <f t="shared" si="6"/>
        <v/>
      </c>
      <c r="Q64" s="2" t="str">
        <f t="shared" si="7"/>
        <v/>
      </c>
      <c r="R64" s="2" t="str">
        <f t="shared" si="8"/>
        <v/>
      </c>
      <c r="S64" s="2" t="str">
        <f t="shared" si="9"/>
        <v/>
      </c>
      <c r="T64" s="2" t="str">
        <f t="shared" si="10"/>
        <v/>
      </c>
      <c r="U64" s="2" t="s">
        <v>45</v>
      </c>
      <c r="V64" s="2" t="str">
        <f t="shared" si="11"/>
        <v/>
      </c>
      <c r="W64" s="40" t="str">
        <f t="shared" si="12"/>
        <v/>
      </c>
      <c r="X64" s="41"/>
    </row>
    <row r="65" spans="1:24" ht="13.9" customHeight="1" x14ac:dyDescent="0.55000000000000004">
      <c r="A65" s="46"/>
      <c r="B65" s="55"/>
      <c r="C65" s="27"/>
      <c r="D65" s="27"/>
      <c r="E65" s="27"/>
      <c r="F65" s="7"/>
      <c r="G65" s="44"/>
      <c r="H65" s="44"/>
      <c r="I65" s="58"/>
      <c r="J65" s="39" t="s">
        <v>32</v>
      </c>
      <c r="K65" s="27" t="str">
        <f t="shared" si="3"/>
        <v/>
      </c>
      <c r="L65" s="2" t="s">
        <v>41</v>
      </c>
      <c r="M65" s="2">
        <f t="shared" si="4"/>
        <v>0</v>
      </c>
      <c r="N65" s="2" t="s">
        <v>44</v>
      </c>
      <c r="O65" s="2" t="str">
        <f t="shared" si="5"/>
        <v>""</v>
      </c>
      <c r="P65" s="2" t="str">
        <f t="shared" si="6"/>
        <v/>
      </c>
      <c r="Q65" s="2" t="str">
        <f t="shared" si="7"/>
        <v/>
      </c>
      <c r="R65" s="2" t="str">
        <f t="shared" si="8"/>
        <v/>
      </c>
      <c r="S65" s="2" t="str">
        <f t="shared" si="9"/>
        <v/>
      </c>
      <c r="T65" s="2" t="str">
        <f t="shared" si="10"/>
        <v/>
      </c>
      <c r="U65" s="2" t="s">
        <v>45</v>
      </c>
      <c r="V65" s="2" t="str">
        <f t="shared" si="11"/>
        <v/>
      </c>
      <c r="W65" s="40" t="str">
        <f t="shared" si="12"/>
        <v/>
      </c>
      <c r="X65" s="41"/>
    </row>
    <row r="66" spans="1:24" ht="13.9" customHeight="1" x14ac:dyDescent="0.55000000000000004">
      <c r="A66" s="46"/>
      <c r="B66" s="55"/>
      <c r="C66" s="27"/>
      <c r="D66" s="27"/>
      <c r="E66" s="27"/>
      <c r="F66" s="7"/>
      <c r="G66" s="44"/>
      <c r="H66" s="44"/>
      <c r="I66" s="58"/>
      <c r="J66" s="39" t="s">
        <v>32</v>
      </c>
      <c r="K66" s="27" t="str">
        <f t="shared" si="3"/>
        <v/>
      </c>
      <c r="L66" s="2" t="s">
        <v>41</v>
      </c>
      <c r="M66" s="2">
        <f t="shared" si="4"/>
        <v>0</v>
      </c>
      <c r="N66" s="2" t="s">
        <v>44</v>
      </c>
      <c r="O66" s="2" t="str">
        <f t="shared" si="5"/>
        <v>""</v>
      </c>
      <c r="P66" s="2" t="str">
        <f t="shared" si="6"/>
        <v/>
      </c>
      <c r="Q66" s="2" t="str">
        <f t="shared" si="7"/>
        <v/>
      </c>
      <c r="R66" s="2" t="str">
        <f t="shared" si="8"/>
        <v/>
      </c>
      <c r="S66" s="2" t="str">
        <f t="shared" si="9"/>
        <v/>
      </c>
      <c r="T66" s="2" t="str">
        <f t="shared" si="10"/>
        <v/>
      </c>
      <c r="U66" s="2" t="s">
        <v>45</v>
      </c>
      <c r="V66" s="2" t="str">
        <f t="shared" si="11"/>
        <v/>
      </c>
      <c r="W66" s="40" t="str">
        <f t="shared" si="12"/>
        <v/>
      </c>
      <c r="X66" s="41"/>
    </row>
    <row r="67" spans="1:24" ht="13.9" customHeight="1" x14ac:dyDescent="0.55000000000000004">
      <c r="A67" s="46"/>
      <c r="B67" s="55"/>
      <c r="C67" s="27"/>
      <c r="D67" s="27"/>
      <c r="E67" s="27"/>
      <c r="F67" s="7"/>
      <c r="G67" s="44"/>
      <c r="H67" s="44"/>
      <c r="I67" s="58"/>
      <c r="J67" s="39" t="s">
        <v>32</v>
      </c>
      <c r="K67" s="27" t="str">
        <f t="shared" si="3"/>
        <v/>
      </c>
      <c r="L67" s="2" t="s">
        <v>41</v>
      </c>
      <c r="M67" s="2">
        <f t="shared" si="4"/>
        <v>0</v>
      </c>
      <c r="N67" s="2" t="s">
        <v>44</v>
      </c>
      <c r="O67" s="2" t="str">
        <f t="shared" si="5"/>
        <v>""</v>
      </c>
      <c r="P67" s="2" t="str">
        <f t="shared" si="6"/>
        <v/>
      </c>
      <c r="Q67" s="2" t="str">
        <f t="shared" si="7"/>
        <v/>
      </c>
      <c r="R67" s="2" t="str">
        <f t="shared" si="8"/>
        <v/>
      </c>
      <c r="S67" s="2" t="str">
        <f t="shared" si="9"/>
        <v/>
      </c>
      <c r="T67" s="2" t="str">
        <f t="shared" si="10"/>
        <v/>
      </c>
      <c r="U67" s="2" t="s">
        <v>45</v>
      </c>
      <c r="V67" s="2" t="str">
        <f t="shared" si="11"/>
        <v/>
      </c>
      <c r="W67" s="40" t="str">
        <f t="shared" si="12"/>
        <v/>
      </c>
      <c r="X67" s="41"/>
    </row>
    <row r="68" spans="1:24" ht="13.9" customHeight="1" x14ac:dyDescent="0.55000000000000004">
      <c r="A68" s="46"/>
      <c r="B68" s="55"/>
      <c r="C68" s="27"/>
      <c r="D68" s="27"/>
      <c r="E68" s="27"/>
      <c r="F68" s="7"/>
      <c r="G68" s="44"/>
      <c r="H68" s="44"/>
      <c r="I68" s="58"/>
      <c r="J68" s="39" t="s">
        <v>32</v>
      </c>
      <c r="K68" s="27" t="str">
        <f t="shared" si="3"/>
        <v/>
      </c>
      <c r="L68" s="2" t="s">
        <v>41</v>
      </c>
      <c r="M68" s="2">
        <f t="shared" si="4"/>
        <v>0</v>
      </c>
      <c r="N68" s="2" t="s">
        <v>44</v>
      </c>
      <c r="O68" s="2" t="str">
        <f t="shared" si="5"/>
        <v>""</v>
      </c>
      <c r="P68" s="2" t="str">
        <f t="shared" si="6"/>
        <v/>
      </c>
      <c r="Q68" s="2" t="str">
        <f t="shared" si="7"/>
        <v/>
      </c>
      <c r="R68" s="2" t="str">
        <f t="shared" si="8"/>
        <v/>
      </c>
      <c r="S68" s="2" t="str">
        <f t="shared" si="9"/>
        <v/>
      </c>
      <c r="T68" s="2" t="str">
        <f t="shared" si="10"/>
        <v/>
      </c>
      <c r="U68" s="2" t="s">
        <v>45</v>
      </c>
      <c r="V68" s="2" t="str">
        <f t="shared" si="11"/>
        <v/>
      </c>
      <c r="W68" s="40" t="str">
        <f t="shared" si="12"/>
        <v/>
      </c>
      <c r="X68" s="41"/>
    </row>
    <row r="69" spans="1:24" ht="13.9" customHeight="1" x14ac:dyDescent="0.55000000000000004">
      <c r="A69" s="46"/>
      <c r="B69" s="55"/>
      <c r="C69" s="27"/>
      <c r="D69" s="27"/>
      <c r="E69" s="27"/>
      <c r="F69" s="7"/>
      <c r="G69" s="44"/>
      <c r="H69" s="44"/>
      <c r="I69" s="58"/>
      <c r="J69" s="39" t="s">
        <v>32</v>
      </c>
      <c r="K69" s="27" t="str">
        <f t="shared" ref="K69:K132" si="13">IF(A69&lt;&gt;"",CONCATENATE("""",A$3,""": """,$B$1,A69,""""),"")</f>
        <v/>
      </c>
      <c r="L69" s="2" t="s">
        <v>41</v>
      </c>
      <c r="M69" s="2">
        <f t="shared" ref="M69:M132" si="14">B69*1000</f>
        <v>0</v>
      </c>
      <c r="N69" s="2" t="s">
        <v>44</v>
      </c>
      <c r="O69" s="2" t="str">
        <f t="shared" ref="O69:O132" si="15">CONCATENATE("""",C69,"""")</f>
        <v>""</v>
      </c>
      <c r="P69" s="2" t="str">
        <f t="shared" ref="P69:P132" si="16">IF(D69&lt;&gt;"",CONCATENATE(",""",D$3,""": """,D69,""""),"")</f>
        <v/>
      </c>
      <c r="Q69" s="2" t="str">
        <f t="shared" ref="Q69:Q132" si="17">IF(E69&lt;&gt;"",CONCATENATE(",""",E$3,""": """,E69,""""),"")</f>
        <v/>
      </c>
      <c r="R69" s="2" t="str">
        <f t="shared" ref="R69:R132" si="18">IF(F69&lt;&gt;"",CONCATENATE(",""",F$3,""": ",F69),"")</f>
        <v/>
      </c>
      <c r="S69" s="2" t="str">
        <f t="shared" ref="S69:S132" si="19">IF(G69&lt;&gt;"",CONCATENATE(",""",G$3,""": ",G69),"")</f>
        <v/>
      </c>
      <c r="T69" s="2" t="str">
        <f t="shared" ref="T69:T132" si="20">IF(H69&lt;&gt;"",CONCATENATE(",""",H$3,""": """,H69,""""),"")</f>
        <v/>
      </c>
      <c r="U69" s="2" t="s">
        <v>45</v>
      </c>
      <c r="V69" s="2" t="str">
        <f t="shared" ref="V69:V132" si="21">IF(A69&lt;&gt;"",CONCATENATE(J69,K69,L69,M69,N69,O69,P69,Q69,R69,S69,T69,U69),"")</f>
        <v/>
      </c>
      <c r="W69" s="40" t="str">
        <f t="shared" ref="W69:W132" si="22">CONCATENATE(IF(AND(W68&lt;&gt;"",X68=""),CONCATENATE(W68,IF(A69&lt;&gt;"",",","")),""),V69)</f>
        <v/>
      </c>
      <c r="X69" s="41"/>
    </row>
    <row r="70" spans="1:24" ht="13.9" customHeight="1" x14ac:dyDescent="0.55000000000000004">
      <c r="A70" s="46"/>
      <c r="B70" s="55"/>
      <c r="C70" s="27"/>
      <c r="D70" s="27"/>
      <c r="E70" s="27"/>
      <c r="F70" s="7"/>
      <c r="G70" s="44"/>
      <c r="H70" s="44"/>
      <c r="I70" s="58"/>
      <c r="J70" s="39" t="s">
        <v>32</v>
      </c>
      <c r="K70" s="27" t="str">
        <f t="shared" si="13"/>
        <v/>
      </c>
      <c r="L70" s="2" t="s">
        <v>41</v>
      </c>
      <c r="M70" s="2">
        <f t="shared" si="14"/>
        <v>0</v>
      </c>
      <c r="N70" s="2" t="s">
        <v>44</v>
      </c>
      <c r="O70" s="2" t="str">
        <f t="shared" si="15"/>
        <v>""</v>
      </c>
      <c r="P70" s="2" t="str">
        <f t="shared" si="16"/>
        <v/>
      </c>
      <c r="Q70" s="2" t="str">
        <f t="shared" si="17"/>
        <v/>
      </c>
      <c r="R70" s="2" t="str">
        <f t="shared" si="18"/>
        <v/>
      </c>
      <c r="S70" s="2" t="str">
        <f t="shared" si="19"/>
        <v/>
      </c>
      <c r="T70" s="2" t="str">
        <f t="shared" si="20"/>
        <v/>
      </c>
      <c r="U70" s="2" t="s">
        <v>45</v>
      </c>
      <c r="V70" s="2" t="str">
        <f t="shared" si="21"/>
        <v/>
      </c>
      <c r="W70" s="40" t="str">
        <f t="shared" si="22"/>
        <v/>
      </c>
      <c r="X70" s="41"/>
    </row>
    <row r="71" spans="1:24" ht="13.9" customHeight="1" x14ac:dyDescent="0.55000000000000004">
      <c r="A71" s="46"/>
      <c r="B71" s="55"/>
      <c r="C71" s="27"/>
      <c r="D71" s="27"/>
      <c r="E71" s="27"/>
      <c r="F71" s="7"/>
      <c r="G71" s="44"/>
      <c r="H71" s="44"/>
      <c r="I71" s="58"/>
      <c r="J71" s="39" t="s">
        <v>32</v>
      </c>
      <c r="K71" s="27" t="str">
        <f t="shared" si="13"/>
        <v/>
      </c>
      <c r="L71" s="2" t="s">
        <v>41</v>
      </c>
      <c r="M71" s="2">
        <f t="shared" si="14"/>
        <v>0</v>
      </c>
      <c r="N71" s="2" t="s">
        <v>44</v>
      </c>
      <c r="O71" s="2" t="str">
        <f t="shared" si="15"/>
        <v>""</v>
      </c>
      <c r="P71" s="2" t="str">
        <f t="shared" si="16"/>
        <v/>
      </c>
      <c r="Q71" s="2" t="str">
        <f t="shared" si="17"/>
        <v/>
      </c>
      <c r="R71" s="2" t="str">
        <f t="shared" si="18"/>
        <v/>
      </c>
      <c r="S71" s="2" t="str">
        <f t="shared" si="19"/>
        <v/>
      </c>
      <c r="T71" s="2" t="str">
        <f t="shared" si="20"/>
        <v/>
      </c>
      <c r="U71" s="2" t="s">
        <v>45</v>
      </c>
      <c r="V71" s="2" t="str">
        <f t="shared" si="21"/>
        <v/>
      </c>
      <c r="W71" s="40" t="str">
        <f t="shared" si="22"/>
        <v/>
      </c>
      <c r="X71" s="41"/>
    </row>
    <row r="72" spans="1:24" ht="13.9" customHeight="1" x14ac:dyDescent="0.55000000000000004">
      <c r="A72" s="46"/>
      <c r="B72" s="55"/>
      <c r="C72" s="27"/>
      <c r="D72" s="27"/>
      <c r="E72" s="27"/>
      <c r="F72" s="7"/>
      <c r="G72" s="44"/>
      <c r="H72" s="44"/>
      <c r="I72" s="58"/>
      <c r="J72" s="39" t="s">
        <v>32</v>
      </c>
      <c r="K72" s="27" t="str">
        <f t="shared" si="13"/>
        <v/>
      </c>
      <c r="L72" s="2" t="s">
        <v>41</v>
      </c>
      <c r="M72" s="2">
        <f t="shared" si="14"/>
        <v>0</v>
      </c>
      <c r="N72" s="2" t="s">
        <v>44</v>
      </c>
      <c r="O72" s="2" t="str">
        <f t="shared" si="15"/>
        <v>""</v>
      </c>
      <c r="P72" s="2" t="str">
        <f t="shared" si="16"/>
        <v/>
      </c>
      <c r="Q72" s="2" t="str">
        <f t="shared" si="17"/>
        <v/>
      </c>
      <c r="R72" s="2" t="str">
        <f t="shared" si="18"/>
        <v/>
      </c>
      <c r="S72" s="2" t="str">
        <f t="shared" si="19"/>
        <v/>
      </c>
      <c r="T72" s="2" t="str">
        <f t="shared" si="20"/>
        <v/>
      </c>
      <c r="U72" s="2" t="s">
        <v>45</v>
      </c>
      <c r="V72" s="2" t="str">
        <f t="shared" si="21"/>
        <v/>
      </c>
      <c r="W72" s="40" t="str">
        <f t="shared" si="22"/>
        <v/>
      </c>
      <c r="X72" s="41"/>
    </row>
    <row r="73" spans="1:24" ht="13.9" customHeight="1" x14ac:dyDescent="0.55000000000000004">
      <c r="A73" s="46"/>
      <c r="B73" s="55"/>
      <c r="C73" s="27"/>
      <c r="D73" s="27"/>
      <c r="E73" s="27"/>
      <c r="F73" s="7"/>
      <c r="G73" s="44"/>
      <c r="H73" s="44"/>
      <c r="I73" s="58"/>
      <c r="J73" s="39" t="s">
        <v>32</v>
      </c>
      <c r="K73" s="27" t="str">
        <f t="shared" si="13"/>
        <v/>
      </c>
      <c r="L73" s="2" t="s">
        <v>41</v>
      </c>
      <c r="M73" s="2">
        <f t="shared" si="14"/>
        <v>0</v>
      </c>
      <c r="N73" s="2" t="s">
        <v>44</v>
      </c>
      <c r="O73" s="2" t="str">
        <f t="shared" si="15"/>
        <v>""</v>
      </c>
      <c r="P73" s="2" t="str">
        <f t="shared" si="16"/>
        <v/>
      </c>
      <c r="Q73" s="2" t="str">
        <f t="shared" si="17"/>
        <v/>
      </c>
      <c r="R73" s="2" t="str">
        <f t="shared" si="18"/>
        <v/>
      </c>
      <c r="S73" s="2" t="str">
        <f t="shared" si="19"/>
        <v/>
      </c>
      <c r="T73" s="2" t="str">
        <f t="shared" si="20"/>
        <v/>
      </c>
      <c r="U73" s="2" t="s">
        <v>45</v>
      </c>
      <c r="V73" s="2" t="str">
        <f t="shared" si="21"/>
        <v/>
      </c>
      <c r="W73" s="40" t="str">
        <f t="shared" si="22"/>
        <v/>
      </c>
      <c r="X73" s="41"/>
    </row>
    <row r="74" spans="1:24" ht="13.9" customHeight="1" x14ac:dyDescent="0.55000000000000004">
      <c r="A74" s="46"/>
      <c r="B74" s="55"/>
      <c r="C74" s="27"/>
      <c r="D74" s="27"/>
      <c r="E74" s="27"/>
      <c r="F74" s="7"/>
      <c r="G74" s="44"/>
      <c r="H74" s="44"/>
      <c r="I74" s="58"/>
      <c r="J74" s="39" t="s">
        <v>32</v>
      </c>
      <c r="K74" s="27" t="str">
        <f t="shared" si="13"/>
        <v/>
      </c>
      <c r="L74" s="2" t="s">
        <v>41</v>
      </c>
      <c r="M74" s="2">
        <f t="shared" si="14"/>
        <v>0</v>
      </c>
      <c r="N74" s="2" t="s">
        <v>44</v>
      </c>
      <c r="O74" s="2" t="str">
        <f t="shared" si="15"/>
        <v>""</v>
      </c>
      <c r="P74" s="2" t="str">
        <f t="shared" si="16"/>
        <v/>
      </c>
      <c r="Q74" s="2" t="str">
        <f t="shared" si="17"/>
        <v/>
      </c>
      <c r="R74" s="2" t="str">
        <f t="shared" si="18"/>
        <v/>
      </c>
      <c r="S74" s="2" t="str">
        <f t="shared" si="19"/>
        <v/>
      </c>
      <c r="T74" s="2" t="str">
        <f t="shared" si="20"/>
        <v/>
      </c>
      <c r="U74" s="2" t="s">
        <v>45</v>
      </c>
      <c r="V74" s="2" t="str">
        <f t="shared" si="21"/>
        <v/>
      </c>
      <c r="W74" s="40" t="str">
        <f t="shared" si="22"/>
        <v/>
      </c>
      <c r="X74" s="41"/>
    </row>
    <row r="75" spans="1:24" ht="13.9" customHeight="1" x14ac:dyDescent="0.55000000000000004">
      <c r="A75" s="46"/>
      <c r="B75" s="55"/>
      <c r="C75" s="27"/>
      <c r="D75" s="27"/>
      <c r="E75" s="27"/>
      <c r="F75" s="7"/>
      <c r="G75" s="44"/>
      <c r="H75" s="44"/>
      <c r="I75" s="58"/>
      <c r="J75" s="39" t="s">
        <v>32</v>
      </c>
      <c r="K75" s="27" t="str">
        <f t="shared" si="13"/>
        <v/>
      </c>
      <c r="L75" s="2" t="s">
        <v>41</v>
      </c>
      <c r="M75" s="2">
        <f t="shared" si="14"/>
        <v>0</v>
      </c>
      <c r="N75" s="2" t="s">
        <v>44</v>
      </c>
      <c r="O75" s="2" t="str">
        <f t="shared" si="15"/>
        <v>""</v>
      </c>
      <c r="P75" s="2" t="str">
        <f t="shared" si="16"/>
        <v/>
      </c>
      <c r="Q75" s="2" t="str">
        <f t="shared" si="17"/>
        <v/>
      </c>
      <c r="R75" s="2" t="str">
        <f t="shared" si="18"/>
        <v/>
      </c>
      <c r="S75" s="2" t="str">
        <f t="shared" si="19"/>
        <v/>
      </c>
      <c r="T75" s="2" t="str">
        <f t="shared" si="20"/>
        <v/>
      </c>
      <c r="U75" s="2" t="s">
        <v>45</v>
      </c>
      <c r="V75" s="2" t="str">
        <f t="shared" si="21"/>
        <v/>
      </c>
      <c r="W75" s="40" t="str">
        <f t="shared" si="22"/>
        <v/>
      </c>
      <c r="X75" s="41"/>
    </row>
    <row r="76" spans="1:24" ht="13.9" customHeight="1" x14ac:dyDescent="0.55000000000000004">
      <c r="A76" s="46"/>
      <c r="B76" s="55"/>
      <c r="C76" s="27"/>
      <c r="D76" s="27"/>
      <c r="E76" s="27"/>
      <c r="F76" s="7"/>
      <c r="G76" s="44"/>
      <c r="H76" s="44"/>
      <c r="I76" s="58"/>
      <c r="J76" s="39" t="s">
        <v>32</v>
      </c>
      <c r="K76" s="27" t="str">
        <f t="shared" si="13"/>
        <v/>
      </c>
      <c r="L76" s="2" t="s">
        <v>41</v>
      </c>
      <c r="M76" s="2">
        <f t="shared" si="14"/>
        <v>0</v>
      </c>
      <c r="N76" s="2" t="s">
        <v>44</v>
      </c>
      <c r="O76" s="2" t="str">
        <f t="shared" si="15"/>
        <v>""</v>
      </c>
      <c r="P76" s="2" t="str">
        <f t="shared" si="16"/>
        <v/>
      </c>
      <c r="Q76" s="2" t="str">
        <f t="shared" si="17"/>
        <v/>
      </c>
      <c r="R76" s="2" t="str">
        <f t="shared" si="18"/>
        <v/>
      </c>
      <c r="S76" s="2" t="str">
        <f t="shared" si="19"/>
        <v/>
      </c>
      <c r="T76" s="2" t="str">
        <f t="shared" si="20"/>
        <v/>
      </c>
      <c r="U76" s="2" t="s">
        <v>45</v>
      </c>
      <c r="V76" s="2" t="str">
        <f t="shared" si="21"/>
        <v/>
      </c>
      <c r="W76" s="40" t="str">
        <f t="shared" si="22"/>
        <v/>
      </c>
      <c r="X76" s="41"/>
    </row>
    <row r="77" spans="1:24" ht="13.9" customHeight="1" x14ac:dyDescent="0.55000000000000004">
      <c r="A77" s="46"/>
      <c r="B77" s="55"/>
      <c r="C77" s="27"/>
      <c r="D77" s="27"/>
      <c r="E77" s="27"/>
      <c r="F77" s="7"/>
      <c r="G77" s="44"/>
      <c r="H77" s="44"/>
      <c r="I77" s="58"/>
      <c r="J77" s="39" t="s">
        <v>32</v>
      </c>
      <c r="K77" s="27" t="str">
        <f t="shared" si="13"/>
        <v/>
      </c>
      <c r="L77" s="2" t="s">
        <v>41</v>
      </c>
      <c r="M77" s="2">
        <f t="shared" si="14"/>
        <v>0</v>
      </c>
      <c r="N77" s="2" t="s">
        <v>44</v>
      </c>
      <c r="O77" s="2" t="str">
        <f t="shared" si="15"/>
        <v>""</v>
      </c>
      <c r="P77" s="2" t="str">
        <f t="shared" si="16"/>
        <v/>
      </c>
      <c r="Q77" s="2" t="str">
        <f t="shared" si="17"/>
        <v/>
      </c>
      <c r="R77" s="2" t="str">
        <f t="shared" si="18"/>
        <v/>
      </c>
      <c r="S77" s="2" t="str">
        <f t="shared" si="19"/>
        <v/>
      </c>
      <c r="T77" s="2" t="str">
        <f t="shared" si="20"/>
        <v/>
      </c>
      <c r="U77" s="2" t="s">
        <v>45</v>
      </c>
      <c r="V77" s="2" t="str">
        <f t="shared" si="21"/>
        <v/>
      </c>
      <c r="W77" s="40" t="str">
        <f t="shared" si="22"/>
        <v/>
      </c>
      <c r="X77" s="41"/>
    </row>
    <row r="78" spans="1:24" ht="13.9" customHeight="1" x14ac:dyDescent="0.55000000000000004">
      <c r="A78" s="46"/>
      <c r="B78" s="55"/>
      <c r="C78" s="27"/>
      <c r="D78" s="27"/>
      <c r="E78" s="27"/>
      <c r="F78" s="7"/>
      <c r="G78" s="44"/>
      <c r="H78" s="44"/>
      <c r="I78" s="58"/>
      <c r="J78" s="39" t="s">
        <v>32</v>
      </c>
      <c r="K78" s="27" t="str">
        <f t="shared" si="13"/>
        <v/>
      </c>
      <c r="L78" s="2" t="s">
        <v>41</v>
      </c>
      <c r="M78" s="2">
        <f t="shared" si="14"/>
        <v>0</v>
      </c>
      <c r="N78" s="2" t="s">
        <v>44</v>
      </c>
      <c r="O78" s="2" t="str">
        <f t="shared" si="15"/>
        <v>""</v>
      </c>
      <c r="P78" s="2" t="str">
        <f t="shared" si="16"/>
        <v/>
      </c>
      <c r="Q78" s="2" t="str">
        <f t="shared" si="17"/>
        <v/>
      </c>
      <c r="R78" s="2" t="str">
        <f t="shared" si="18"/>
        <v/>
      </c>
      <c r="S78" s="2" t="str">
        <f t="shared" si="19"/>
        <v/>
      </c>
      <c r="T78" s="2" t="str">
        <f t="shared" si="20"/>
        <v/>
      </c>
      <c r="U78" s="2" t="s">
        <v>45</v>
      </c>
      <c r="V78" s="2" t="str">
        <f t="shared" si="21"/>
        <v/>
      </c>
      <c r="W78" s="40" t="str">
        <f t="shared" si="22"/>
        <v/>
      </c>
      <c r="X78" s="41"/>
    </row>
    <row r="79" spans="1:24" ht="13.9" customHeight="1" x14ac:dyDescent="0.55000000000000004">
      <c r="A79" s="46"/>
      <c r="B79" s="55"/>
      <c r="C79" s="27"/>
      <c r="D79" s="27"/>
      <c r="E79" s="27"/>
      <c r="F79" s="7"/>
      <c r="G79" s="44"/>
      <c r="H79" s="44"/>
      <c r="I79" s="58"/>
      <c r="J79" s="39" t="s">
        <v>32</v>
      </c>
      <c r="K79" s="27" t="str">
        <f t="shared" si="13"/>
        <v/>
      </c>
      <c r="L79" s="2" t="s">
        <v>41</v>
      </c>
      <c r="M79" s="2">
        <f t="shared" si="14"/>
        <v>0</v>
      </c>
      <c r="N79" s="2" t="s">
        <v>44</v>
      </c>
      <c r="O79" s="2" t="str">
        <f t="shared" si="15"/>
        <v>""</v>
      </c>
      <c r="P79" s="2" t="str">
        <f t="shared" si="16"/>
        <v/>
      </c>
      <c r="Q79" s="2" t="str">
        <f t="shared" si="17"/>
        <v/>
      </c>
      <c r="R79" s="2" t="str">
        <f t="shared" si="18"/>
        <v/>
      </c>
      <c r="S79" s="2" t="str">
        <f t="shared" si="19"/>
        <v/>
      </c>
      <c r="T79" s="2" t="str">
        <f t="shared" si="20"/>
        <v/>
      </c>
      <c r="U79" s="2" t="s">
        <v>45</v>
      </c>
      <c r="V79" s="2" t="str">
        <f t="shared" si="21"/>
        <v/>
      </c>
      <c r="W79" s="40" t="str">
        <f t="shared" si="22"/>
        <v/>
      </c>
      <c r="X79" s="41"/>
    </row>
    <row r="80" spans="1:24" ht="13.9" customHeight="1" x14ac:dyDescent="0.55000000000000004">
      <c r="A80" s="46"/>
      <c r="B80" s="55"/>
      <c r="C80" s="27"/>
      <c r="D80" s="27"/>
      <c r="E80" s="27"/>
      <c r="F80" s="7"/>
      <c r="G80" s="44"/>
      <c r="H80" s="44"/>
      <c r="I80" s="58"/>
      <c r="J80" s="39" t="s">
        <v>32</v>
      </c>
      <c r="K80" s="27" t="str">
        <f t="shared" si="13"/>
        <v/>
      </c>
      <c r="L80" s="2" t="s">
        <v>41</v>
      </c>
      <c r="M80" s="2">
        <f t="shared" si="14"/>
        <v>0</v>
      </c>
      <c r="N80" s="2" t="s">
        <v>44</v>
      </c>
      <c r="O80" s="2" t="str">
        <f t="shared" si="15"/>
        <v>""</v>
      </c>
      <c r="P80" s="2" t="str">
        <f t="shared" si="16"/>
        <v/>
      </c>
      <c r="Q80" s="2" t="str">
        <f t="shared" si="17"/>
        <v/>
      </c>
      <c r="R80" s="2" t="str">
        <f t="shared" si="18"/>
        <v/>
      </c>
      <c r="S80" s="2" t="str">
        <f t="shared" si="19"/>
        <v/>
      </c>
      <c r="T80" s="2" t="str">
        <f t="shared" si="20"/>
        <v/>
      </c>
      <c r="U80" s="2" t="s">
        <v>45</v>
      </c>
      <c r="V80" s="2" t="str">
        <f t="shared" si="21"/>
        <v/>
      </c>
      <c r="W80" s="40" t="str">
        <f t="shared" si="22"/>
        <v/>
      </c>
      <c r="X80" s="41"/>
    </row>
    <row r="81" spans="1:24" ht="13.9" customHeight="1" x14ac:dyDescent="0.55000000000000004">
      <c r="A81" s="46"/>
      <c r="B81" s="55"/>
      <c r="C81" s="27"/>
      <c r="D81" s="27"/>
      <c r="E81" s="27"/>
      <c r="F81" s="7"/>
      <c r="G81" s="44"/>
      <c r="H81" s="44"/>
      <c r="I81" s="58"/>
      <c r="J81" s="39" t="s">
        <v>32</v>
      </c>
      <c r="K81" s="27" t="str">
        <f t="shared" si="13"/>
        <v/>
      </c>
      <c r="L81" s="2" t="s">
        <v>41</v>
      </c>
      <c r="M81" s="2">
        <f t="shared" si="14"/>
        <v>0</v>
      </c>
      <c r="N81" s="2" t="s">
        <v>44</v>
      </c>
      <c r="O81" s="2" t="str">
        <f t="shared" si="15"/>
        <v>""</v>
      </c>
      <c r="P81" s="2" t="str">
        <f t="shared" si="16"/>
        <v/>
      </c>
      <c r="Q81" s="2" t="str">
        <f t="shared" si="17"/>
        <v/>
      </c>
      <c r="R81" s="2" t="str">
        <f t="shared" si="18"/>
        <v/>
      </c>
      <c r="S81" s="2" t="str">
        <f t="shared" si="19"/>
        <v/>
      </c>
      <c r="T81" s="2" t="str">
        <f t="shared" si="20"/>
        <v/>
      </c>
      <c r="U81" s="2" t="s">
        <v>45</v>
      </c>
      <c r="V81" s="2" t="str">
        <f t="shared" si="21"/>
        <v/>
      </c>
      <c r="W81" s="40" t="str">
        <f t="shared" si="22"/>
        <v/>
      </c>
      <c r="X81" s="41"/>
    </row>
    <row r="82" spans="1:24" ht="13.9" customHeight="1" x14ac:dyDescent="0.55000000000000004">
      <c r="A82" s="46"/>
      <c r="B82" s="55"/>
      <c r="C82" s="27"/>
      <c r="D82" s="27"/>
      <c r="E82" s="27"/>
      <c r="F82" s="7"/>
      <c r="G82" s="44"/>
      <c r="H82" s="44"/>
      <c r="I82" s="58"/>
      <c r="J82" s="39" t="s">
        <v>32</v>
      </c>
      <c r="K82" s="27" t="str">
        <f t="shared" si="13"/>
        <v/>
      </c>
      <c r="L82" s="2" t="s">
        <v>41</v>
      </c>
      <c r="M82" s="2">
        <f t="shared" si="14"/>
        <v>0</v>
      </c>
      <c r="N82" s="2" t="s">
        <v>44</v>
      </c>
      <c r="O82" s="2" t="str">
        <f t="shared" si="15"/>
        <v>""</v>
      </c>
      <c r="P82" s="2" t="str">
        <f t="shared" si="16"/>
        <v/>
      </c>
      <c r="Q82" s="2" t="str">
        <f t="shared" si="17"/>
        <v/>
      </c>
      <c r="R82" s="2" t="str">
        <f t="shared" si="18"/>
        <v/>
      </c>
      <c r="S82" s="2" t="str">
        <f t="shared" si="19"/>
        <v/>
      </c>
      <c r="T82" s="2" t="str">
        <f t="shared" si="20"/>
        <v/>
      </c>
      <c r="U82" s="2" t="s">
        <v>45</v>
      </c>
      <c r="V82" s="2" t="str">
        <f t="shared" si="21"/>
        <v/>
      </c>
      <c r="W82" s="40" t="str">
        <f t="shared" si="22"/>
        <v/>
      </c>
      <c r="X82" s="41"/>
    </row>
    <row r="83" spans="1:24" ht="13.9" customHeight="1" x14ac:dyDescent="0.55000000000000004">
      <c r="A83" s="46"/>
      <c r="B83" s="55"/>
      <c r="C83" s="27"/>
      <c r="D83" s="27"/>
      <c r="E83" s="27"/>
      <c r="F83" s="7"/>
      <c r="G83" s="44"/>
      <c r="H83" s="44"/>
      <c r="I83" s="58"/>
      <c r="J83" s="39" t="s">
        <v>32</v>
      </c>
      <c r="K83" s="27" t="str">
        <f t="shared" si="13"/>
        <v/>
      </c>
      <c r="L83" s="2" t="s">
        <v>41</v>
      </c>
      <c r="M83" s="2">
        <f t="shared" si="14"/>
        <v>0</v>
      </c>
      <c r="N83" s="2" t="s">
        <v>44</v>
      </c>
      <c r="O83" s="2" t="str">
        <f t="shared" si="15"/>
        <v>""</v>
      </c>
      <c r="P83" s="2" t="str">
        <f t="shared" si="16"/>
        <v/>
      </c>
      <c r="Q83" s="2" t="str">
        <f t="shared" si="17"/>
        <v/>
      </c>
      <c r="R83" s="2" t="str">
        <f t="shared" si="18"/>
        <v/>
      </c>
      <c r="S83" s="2" t="str">
        <f t="shared" si="19"/>
        <v/>
      </c>
      <c r="T83" s="2" t="str">
        <f t="shared" si="20"/>
        <v/>
      </c>
      <c r="U83" s="2" t="s">
        <v>45</v>
      </c>
      <c r="V83" s="2" t="str">
        <f t="shared" si="21"/>
        <v/>
      </c>
      <c r="W83" s="40" t="str">
        <f t="shared" si="22"/>
        <v/>
      </c>
      <c r="X83" s="41"/>
    </row>
    <row r="84" spans="1:24" ht="13.9" customHeight="1" x14ac:dyDescent="0.55000000000000004">
      <c r="A84" s="46"/>
      <c r="B84" s="55"/>
      <c r="C84" s="27"/>
      <c r="D84" s="27"/>
      <c r="E84" s="27"/>
      <c r="F84" s="7"/>
      <c r="G84" s="44"/>
      <c r="H84" s="44"/>
      <c r="I84" s="58"/>
      <c r="J84" s="39" t="s">
        <v>32</v>
      </c>
      <c r="K84" s="27" t="str">
        <f t="shared" si="13"/>
        <v/>
      </c>
      <c r="L84" s="2" t="s">
        <v>41</v>
      </c>
      <c r="M84" s="2">
        <f t="shared" si="14"/>
        <v>0</v>
      </c>
      <c r="N84" s="2" t="s">
        <v>44</v>
      </c>
      <c r="O84" s="2" t="str">
        <f t="shared" si="15"/>
        <v>""</v>
      </c>
      <c r="P84" s="2" t="str">
        <f t="shared" si="16"/>
        <v/>
      </c>
      <c r="Q84" s="2" t="str">
        <f t="shared" si="17"/>
        <v/>
      </c>
      <c r="R84" s="2" t="str">
        <f t="shared" si="18"/>
        <v/>
      </c>
      <c r="S84" s="2" t="str">
        <f t="shared" si="19"/>
        <v/>
      </c>
      <c r="T84" s="2" t="str">
        <f t="shared" si="20"/>
        <v/>
      </c>
      <c r="U84" s="2" t="s">
        <v>45</v>
      </c>
      <c r="V84" s="2" t="str">
        <f t="shared" si="21"/>
        <v/>
      </c>
      <c r="W84" s="40" t="str">
        <f t="shared" si="22"/>
        <v/>
      </c>
      <c r="X84" s="41"/>
    </row>
    <row r="85" spans="1:24" ht="13.9" customHeight="1" x14ac:dyDescent="0.55000000000000004">
      <c r="A85" s="46"/>
      <c r="B85" s="55"/>
      <c r="C85" s="27"/>
      <c r="D85" s="27"/>
      <c r="E85" s="27"/>
      <c r="F85" s="7"/>
      <c r="G85" s="44"/>
      <c r="H85" s="44"/>
      <c r="I85" s="58"/>
      <c r="J85" s="39" t="s">
        <v>32</v>
      </c>
      <c r="K85" s="27" t="str">
        <f t="shared" si="13"/>
        <v/>
      </c>
      <c r="L85" s="2" t="s">
        <v>41</v>
      </c>
      <c r="M85" s="2">
        <f t="shared" si="14"/>
        <v>0</v>
      </c>
      <c r="N85" s="2" t="s">
        <v>44</v>
      </c>
      <c r="O85" s="2" t="str">
        <f t="shared" si="15"/>
        <v>""</v>
      </c>
      <c r="P85" s="2" t="str">
        <f t="shared" si="16"/>
        <v/>
      </c>
      <c r="Q85" s="2" t="str">
        <f t="shared" si="17"/>
        <v/>
      </c>
      <c r="R85" s="2" t="str">
        <f t="shared" si="18"/>
        <v/>
      </c>
      <c r="S85" s="2" t="str">
        <f t="shared" si="19"/>
        <v/>
      </c>
      <c r="T85" s="2" t="str">
        <f t="shared" si="20"/>
        <v/>
      </c>
      <c r="U85" s="2" t="s">
        <v>45</v>
      </c>
      <c r="V85" s="2" t="str">
        <f t="shared" si="21"/>
        <v/>
      </c>
      <c r="W85" s="40" t="str">
        <f t="shared" si="22"/>
        <v/>
      </c>
      <c r="X85" s="41"/>
    </row>
    <row r="86" spans="1:24" ht="13.9" customHeight="1" x14ac:dyDescent="0.55000000000000004">
      <c r="A86" s="46"/>
      <c r="B86" s="55"/>
      <c r="C86" s="27"/>
      <c r="D86" s="27"/>
      <c r="E86" s="27"/>
      <c r="F86" s="7"/>
      <c r="G86" s="44"/>
      <c r="H86" s="44"/>
      <c r="I86" s="58"/>
      <c r="J86" s="39" t="s">
        <v>32</v>
      </c>
      <c r="K86" s="27" t="str">
        <f t="shared" si="13"/>
        <v/>
      </c>
      <c r="L86" s="2" t="s">
        <v>41</v>
      </c>
      <c r="M86" s="2">
        <f t="shared" si="14"/>
        <v>0</v>
      </c>
      <c r="N86" s="2" t="s">
        <v>44</v>
      </c>
      <c r="O86" s="2" t="str">
        <f t="shared" si="15"/>
        <v>""</v>
      </c>
      <c r="P86" s="2" t="str">
        <f t="shared" si="16"/>
        <v/>
      </c>
      <c r="Q86" s="2" t="str">
        <f t="shared" si="17"/>
        <v/>
      </c>
      <c r="R86" s="2" t="str">
        <f t="shared" si="18"/>
        <v/>
      </c>
      <c r="S86" s="2" t="str">
        <f t="shared" si="19"/>
        <v/>
      </c>
      <c r="T86" s="2" t="str">
        <f t="shared" si="20"/>
        <v/>
      </c>
      <c r="U86" s="2" t="s">
        <v>45</v>
      </c>
      <c r="V86" s="2" t="str">
        <f t="shared" si="21"/>
        <v/>
      </c>
      <c r="W86" s="40" t="str">
        <f t="shared" si="22"/>
        <v/>
      </c>
      <c r="X86" s="41"/>
    </row>
    <row r="87" spans="1:24" ht="13.9" customHeight="1" x14ac:dyDescent="0.55000000000000004">
      <c r="A87" s="46"/>
      <c r="B87" s="55"/>
      <c r="C87" s="27"/>
      <c r="D87" s="27"/>
      <c r="E87" s="27"/>
      <c r="F87" s="7"/>
      <c r="G87" s="44"/>
      <c r="H87" s="44"/>
      <c r="I87" s="58"/>
      <c r="J87" s="39" t="s">
        <v>32</v>
      </c>
      <c r="K87" s="27" t="str">
        <f t="shared" si="13"/>
        <v/>
      </c>
      <c r="L87" s="2" t="s">
        <v>41</v>
      </c>
      <c r="M87" s="2">
        <f t="shared" si="14"/>
        <v>0</v>
      </c>
      <c r="N87" s="2" t="s">
        <v>44</v>
      </c>
      <c r="O87" s="2" t="str">
        <f t="shared" si="15"/>
        <v>""</v>
      </c>
      <c r="P87" s="2" t="str">
        <f t="shared" si="16"/>
        <v/>
      </c>
      <c r="Q87" s="2" t="str">
        <f t="shared" si="17"/>
        <v/>
      </c>
      <c r="R87" s="2" t="str">
        <f t="shared" si="18"/>
        <v/>
      </c>
      <c r="S87" s="2" t="str">
        <f t="shared" si="19"/>
        <v/>
      </c>
      <c r="T87" s="2" t="str">
        <f t="shared" si="20"/>
        <v/>
      </c>
      <c r="U87" s="2" t="s">
        <v>45</v>
      </c>
      <c r="V87" s="2" t="str">
        <f t="shared" si="21"/>
        <v/>
      </c>
      <c r="W87" s="40" t="str">
        <f t="shared" si="22"/>
        <v/>
      </c>
      <c r="X87" s="41"/>
    </row>
    <row r="88" spans="1:24" ht="13.9" customHeight="1" x14ac:dyDescent="0.55000000000000004">
      <c r="A88" s="46"/>
      <c r="B88" s="55"/>
      <c r="C88" s="27"/>
      <c r="D88" s="27"/>
      <c r="E88" s="27"/>
      <c r="F88" s="7"/>
      <c r="G88" s="44"/>
      <c r="H88" s="44"/>
      <c r="I88" s="58"/>
      <c r="J88" s="39" t="s">
        <v>32</v>
      </c>
      <c r="K88" s="27" t="str">
        <f t="shared" si="13"/>
        <v/>
      </c>
      <c r="L88" s="2" t="s">
        <v>41</v>
      </c>
      <c r="M88" s="2">
        <f t="shared" si="14"/>
        <v>0</v>
      </c>
      <c r="N88" s="2" t="s">
        <v>44</v>
      </c>
      <c r="O88" s="2" t="str">
        <f t="shared" si="15"/>
        <v>""</v>
      </c>
      <c r="P88" s="2" t="str">
        <f t="shared" si="16"/>
        <v/>
      </c>
      <c r="Q88" s="2" t="str">
        <f t="shared" si="17"/>
        <v/>
      </c>
      <c r="R88" s="2" t="str">
        <f t="shared" si="18"/>
        <v/>
      </c>
      <c r="S88" s="2" t="str">
        <f t="shared" si="19"/>
        <v/>
      </c>
      <c r="T88" s="2" t="str">
        <f t="shared" si="20"/>
        <v/>
      </c>
      <c r="U88" s="2" t="s">
        <v>45</v>
      </c>
      <c r="V88" s="2" t="str">
        <f t="shared" si="21"/>
        <v/>
      </c>
      <c r="W88" s="40" t="str">
        <f t="shared" si="22"/>
        <v/>
      </c>
      <c r="X88" s="41"/>
    </row>
    <row r="89" spans="1:24" ht="13.9" customHeight="1" x14ac:dyDescent="0.55000000000000004">
      <c r="A89" s="46"/>
      <c r="B89" s="55"/>
      <c r="C89" s="27"/>
      <c r="D89" s="27"/>
      <c r="E89" s="27"/>
      <c r="F89" s="7"/>
      <c r="G89" s="44"/>
      <c r="H89" s="44"/>
      <c r="I89" s="58"/>
      <c r="J89" s="39" t="s">
        <v>32</v>
      </c>
      <c r="K89" s="27" t="str">
        <f t="shared" si="13"/>
        <v/>
      </c>
      <c r="L89" s="2" t="s">
        <v>41</v>
      </c>
      <c r="M89" s="2">
        <f t="shared" si="14"/>
        <v>0</v>
      </c>
      <c r="N89" s="2" t="s">
        <v>44</v>
      </c>
      <c r="O89" s="2" t="str">
        <f t="shared" si="15"/>
        <v>""</v>
      </c>
      <c r="P89" s="2" t="str">
        <f t="shared" si="16"/>
        <v/>
      </c>
      <c r="Q89" s="2" t="str">
        <f t="shared" si="17"/>
        <v/>
      </c>
      <c r="R89" s="2" t="str">
        <f t="shared" si="18"/>
        <v/>
      </c>
      <c r="S89" s="2" t="str">
        <f t="shared" si="19"/>
        <v/>
      </c>
      <c r="T89" s="2" t="str">
        <f t="shared" si="20"/>
        <v/>
      </c>
      <c r="U89" s="2" t="s">
        <v>45</v>
      </c>
      <c r="V89" s="2" t="str">
        <f t="shared" si="21"/>
        <v/>
      </c>
      <c r="W89" s="40" t="str">
        <f t="shared" si="22"/>
        <v/>
      </c>
      <c r="X89" s="41"/>
    </row>
    <row r="90" spans="1:24" ht="13.9" customHeight="1" x14ac:dyDescent="0.55000000000000004">
      <c r="A90" s="46"/>
      <c r="B90" s="55"/>
      <c r="C90" s="27"/>
      <c r="D90" s="27"/>
      <c r="E90" s="27"/>
      <c r="F90" s="7"/>
      <c r="G90" s="44"/>
      <c r="H90" s="44"/>
      <c r="I90" s="58"/>
      <c r="J90" s="39" t="s">
        <v>32</v>
      </c>
      <c r="K90" s="27" t="str">
        <f t="shared" si="13"/>
        <v/>
      </c>
      <c r="L90" s="2" t="s">
        <v>41</v>
      </c>
      <c r="M90" s="2">
        <f t="shared" si="14"/>
        <v>0</v>
      </c>
      <c r="N90" s="2" t="s">
        <v>44</v>
      </c>
      <c r="O90" s="2" t="str">
        <f t="shared" si="15"/>
        <v>""</v>
      </c>
      <c r="P90" s="2" t="str">
        <f t="shared" si="16"/>
        <v/>
      </c>
      <c r="Q90" s="2" t="str">
        <f t="shared" si="17"/>
        <v/>
      </c>
      <c r="R90" s="2" t="str">
        <f t="shared" si="18"/>
        <v/>
      </c>
      <c r="S90" s="2" t="str">
        <f t="shared" si="19"/>
        <v/>
      </c>
      <c r="T90" s="2" t="str">
        <f t="shared" si="20"/>
        <v/>
      </c>
      <c r="U90" s="2" t="s">
        <v>45</v>
      </c>
      <c r="V90" s="2" t="str">
        <f t="shared" si="21"/>
        <v/>
      </c>
      <c r="W90" s="40" t="str">
        <f t="shared" si="22"/>
        <v/>
      </c>
      <c r="X90" s="41"/>
    </row>
    <row r="91" spans="1:24" ht="13.9" customHeight="1" x14ac:dyDescent="0.55000000000000004">
      <c r="A91" s="46"/>
      <c r="B91" s="55"/>
      <c r="C91" s="27"/>
      <c r="D91" s="27"/>
      <c r="E91" s="27"/>
      <c r="F91" s="7"/>
      <c r="G91" s="44"/>
      <c r="H91" s="44"/>
      <c r="I91" s="58"/>
      <c r="J91" s="39" t="s">
        <v>32</v>
      </c>
      <c r="K91" s="27" t="str">
        <f t="shared" si="13"/>
        <v/>
      </c>
      <c r="L91" s="2" t="s">
        <v>41</v>
      </c>
      <c r="M91" s="2">
        <f t="shared" si="14"/>
        <v>0</v>
      </c>
      <c r="N91" s="2" t="s">
        <v>44</v>
      </c>
      <c r="O91" s="2" t="str">
        <f t="shared" si="15"/>
        <v>""</v>
      </c>
      <c r="P91" s="2" t="str">
        <f t="shared" si="16"/>
        <v/>
      </c>
      <c r="Q91" s="2" t="str">
        <f t="shared" si="17"/>
        <v/>
      </c>
      <c r="R91" s="2" t="str">
        <f t="shared" si="18"/>
        <v/>
      </c>
      <c r="S91" s="2" t="str">
        <f t="shared" si="19"/>
        <v/>
      </c>
      <c r="T91" s="2" t="str">
        <f t="shared" si="20"/>
        <v/>
      </c>
      <c r="U91" s="2" t="s">
        <v>45</v>
      </c>
      <c r="V91" s="2" t="str">
        <f t="shared" si="21"/>
        <v/>
      </c>
      <c r="W91" s="40" t="str">
        <f t="shared" si="22"/>
        <v/>
      </c>
      <c r="X91" s="41"/>
    </row>
    <row r="92" spans="1:24" ht="13.9" customHeight="1" x14ac:dyDescent="0.55000000000000004">
      <c r="A92" s="46"/>
      <c r="B92" s="55"/>
      <c r="C92" s="27"/>
      <c r="D92" s="27"/>
      <c r="E92" s="27"/>
      <c r="F92" s="7"/>
      <c r="G92" s="44"/>
      <c r="H92" s="44"/>
      <c r="I92" s="58"/>
      <c r="J92" s="39" t="s">
        <v>32</v>
      </c>
      <c r="K92" s="27" t="str">
        <f t="shared" si="13"/>
        <v/>
      </c>
      <c r="L92" s="2" t="s">
        <v>41</v>
      </c>
      <c r="M92" s="2">
        <f t="shared" si="14"/>
        <v>0</v>
      </c>
      <c r="N92" s="2" t="s">
        <v>44</v>
      </c>
      <c r="O92" s="2" t="str">
        <f t="shared" si="15"/>
        <v>""</v>
      </c>
      <c r="P92" s="2" t="str">
        <f t="shared" si="16"/>
        <v/>
      </c>
      <c r="Q92" s="2" t="str">
        <f t="shared" si="17"/>
        <v/>
      </c>
      <c r="R92" s="2" t="str">
        <f t="shared" si="18"/>
        <v/>
      </c>
      <c r="S92" s="2" t="str">
        <f t="shared" si="19"/>
        <v/>
      </c>
      <c r="T92" s="2" t="str">
        <f t="shared" si="20"/>
        <v/>
      </c>
      <c r="U92" s="2" t="s">
        <v>45</v>
      </c>
      <c r="V92" s="2" t="str">
        <f t="shared" si="21"/>
        <v/>
      </c>
      <c r="W92" s="40" t="str">
        <f t="shared" si="22"/>
        <v/>
      </c>
      <c r="X92" s="41"/>
    </row>
    <row r="93" spans="1:24" ht="13.9" customHeight="1" x14ac:dyDescent="0.55000000000000004">
      <c r="A93" s="46"/>
      <c r="B93" s="55"/>
      <c r="C93" s="27"/>
      <c r="D93" s="27"/>
      <c r="E93" s="27"/>
      <c r="F93" s="7"/>
      <c r="G93" s="44"/>
      <c r="H93" s="44"/>
      <c r="I93" s="58"/>
      <c r="J93" s="39" t="s">
        <v>32</v>
      </c>
      <c r="K93" s="27" t="str">
        <f t="shared" si="13"/>
        <v/>
      </c>
      <c r="L93" s="2" t="s">
        <v>41</v>
      </c>
      <c r="M93" s="2">
        <f t="shared" si="14"/>
        <v>0</v>
      </c>
      <c r="N93" s="2" t="s">
        <v>44</v>
      </c>
      <c r="O93" s="2" t="str">
        <f t="shared" si="15"/>
        <v>""</v>
      </c>
      <c r="P93" s="2" t="str">
        <f t="shared" si="16"/>
        <v/>
      </c>
      <c r="Q93" s="2" t="str">
        <f t="shared" si="17"/>
        <v/>
      </c>
      <c r="R93" s="2" t="str">
        <f t="shared" si="18"/>
        <v/>
      </c>
      <c r="S93" s="2" t="str">
        <f t="shared" si="19"/>
        <v/>
      </c>
      <c r="T93" s="2" t="str">
        <f t="shared" si="20"/>
        <v/>
      </c>
      <c r="U93" s="2" t="s">
        <v>45</v>
      </c>
      <c r="V93" s="2" t="str">
        <f t="shared" si="21"/>
        <v/>
      </c>
      <c r="W93" s="40" t="str">
        <f t="shared" si="22"/>
        <v/>
      </c>
      <c r="X93" s="41"/>
    </row>
    <row r="94" spans="1:24" ht="13.9" customHeight="1" x14ac:dyDescent="0.55000000000000004">
      <c r="A94" s="46"/>
      <c r="B94" s="55"/>
      <c r="C94" s="27"/>
      <c r="D94" s="27"/>
      <c r="E94" s="27"/>
      <c r="F94" s="7"/>
      <c r="G94" s="44"/>
      <c r="H94" s="44"/>
      <c r="I94" s="58"/>
      <c r="J94" s="39" t="s">
        <v>32</v>
      </c>
      <c r="K94" s="27" t="str">
        <f t="shared" si="13"/>
        <v/>
      </c>
      <c r="L94" s="2" t="s">
        <v>41</v>
      </c>
      <c r="M94" s="2">
        <f t="shared" si="14"/>
        <v>0</v>
      </c>
      <c r="N94" s="2" t="s">
        <v>44</v>
      </c>
      <c r="O94" s="2" t="str">
        <f t="shared" si="15"/>
        <v>""</v>
      </c>
      <c r="P94" s="2" t="str">
        <f t="shared" si="16"/>
        <v/>
      </c>
      <c r="Q94" s="2" t="str">
        <f t="shared" si="17"/>
        <v/>
      </c>
      <c r="R94" s="2" t="str">
        <f t="shared" si="18"/>
        <v/>
      </c>
      <c r="S94" s="2" t="str">
        <f t="shared" si="19"/>
        <v/>
      </c>
      <c r="T94" s="2" t="str">
        <f t="shared" si="20"/>
        <v/>
      </c>
      <c r="U94" s="2" t="s">
        <v>45</v>
      </c>
      <c r="V94" s="2" t="str">
        <f t="shared" si="21"/>
        <v/>
      </c>
      <c r="W94" s="40" t="str">
        <f t="shared" si="22"/>
        <v/>
      </c>
      <c r="X94" s="41"/>
    </row>
    <row r="95" spans="1:24" ht="13.9" customHeight="1" x14ac:dyDescent="0.55000000000000004">
      <c r="A95" s="46"/>
      <c r="B95" s="55"/>
      <c r="C95" s="27"/>
      <c r="D95" s="27"/>
      <c r="E95" s="27"/>
      <c r="F95" s="7"/>
      <c r="G95" s="44"/>
      <c r="H95" s="44"/>
      <c r="I95" s="58"/>
      <c r="J95" s="39" t="s">
        <v>32</v>
      </c>
      <c r="K95" s="27" t="str">
        <f t="shared" si="13"/>
        <v/>
      </c>
      <c r="L95" s="2" t="s">
        <v>41</v>
      </c>
      <c r="M95" s="2">
        <f t="shared" si="14"/>
        <v>0</v>
      </c>
      <c r="N95" s="2" t="s">
        <v>44</v>
      </c>
      <c r="O95" s="2" t="str">
        <f t="shared" si="15"/>
        <v>""</v>
      </c>
      <c r="P95" s="2" t="str">
        <f t="shared" si="16"/>
        <v/>
      </c>
      <c r="Q95" s="2" t="str">
        <f t="shared" si="17"/>
        <v/>
      </c>
      <c r="R95" s="2" t="str">
        <f t="shared" si="18"/>
        <v/>
      </c>
      <c r="S95" s="2" t="str">
        <f t="shared" si="19"/>
        <v/>
      </c>
      <c r="T95" s="2" t="str">
        <f t="shared" si="20"/>
        <v/>
      </c>
      <c r="U95" s="2" t="s">
        <v>45</v>
      </c>
      <c r="V95" s="2" t="str">
        <f t="shared" si="21"/>
        <v/>
      </c>
      <c r="W95" s="40" t="str">
        <f t="shared" si="22"/>
        <v/>
      </c>
      <c r="X95" s="41"/>
    </row>
    <row r="96" spans="1:24" ht="13.9" customHeight="1" x14ac:dyDescent="0.55000000000000004">
      <c r="A96" s="46"/>
      <c r="B96" s="55"/>
      <c r="C96" s="27"/>
      <c r="D96" s="27"/>
      <c r="E96" s="27"/>
      <c r="F96" s="7"/>
      <c r="G96" s="44"/>
      <c r="H96" s="44"/>
      <c r="I96" s="58"/>
      <c r="J96" s="39" t="s">
        <v>32</v>
      </c>
      <c r="K96" s="27" t="str">
        <f t="shared" si="13"/>
        <v/>
      </c>
      <c r="L96" s="2" t="s">
        <v>41</v>
      </c>
      <c r="M96" s="2">
        <f t="shared" si="14"/>
        <v>0</v>
      </c>
      <c r="N96" s="2" t="s">
        <v>44</v>
      </c>
      <c r="O96" s="2" t="str">
        <f t="shared" si="15"/>
        <v>""</v>
      </c>
      <c r="P96" s="2" t="str">
        <f t="shared" si="16"/>
        <v/>
      </c>
      <c r="Q96" s="2" t="str">
        <f t="shared" si="17"/>
        <v/>
      </c>
      <c r="R96" s="2" t="str">
        <f t="shared" si="18"/>
        <v/>
      </c>
      <c r="S96" s="2" t="str">
        <f t="shared" si="19"/>
        <v/>
      </c>
      <c r="T96" s="2" t="str">
        <f t="shared" si="20"/>
        <v/>
      </c>
      <c r="U96" s="2" t="s">
        <v>45</v>
      </c>
      <c r="V96" s="2" t="str">
        <f t="shared" si="21"/>
        <v/>
      </c>
      <c r="W96" s="40" t="str">
        <f t="shared" si="22"/>
        <v/>
      </c>
      <c r="X96" s="41"/>
    </row>
    <row r="97" spans="1:24" ht="13.9" customHeight="1" x14ac:dyDescent="0.55000000000000004">
      <c r="A97" s="46"/>
      <c r="B97" s="55"/>
      <c r="C97" s="27"/>
      <c r="D97" s="27"/>
      <c r="E97" s="27"/>
      <c r="F97" s="7"/>
      <c r="G97" s="44"/>
      <c r="H97" s="44"/>
      <c r="I97" s="58"/>
      <c r="J97" s="39" t="s">
        <v>32</v>
      </c>
      <c r="K97" s="27" t="str">
        <f t="shared" si="13"/>
        <v/>
      </c>
      <c r="L97" s="2" t="s">
        <v>41</v>
      </c>
      <c r="M97" s="2">
        <f t="shared" si="14"/>
        <v>0</v>
      </c>
      <c r="N97" s="2" t="s">
        <v>44</v>
      </c>
      <c r="O97" s="2" t="str">
        <f t="shared" si="15"/>
        <v>""</v>
      </c>
      <c r="P97" s="2" t="str">
        <f t="shared" si="16"/>
        <v/>
      </c>
      <c r="Q97" s="2" t="str">
        <f t="shared" si="17"/>
        <v/>
      </c>
      <c r="R97" s="2" t="str">
        <f t="shared" si="18"/>
        <v/>
      </c>
      <c r="S97" s="2" t="str">
        <f t="shared" si="19"/>
        <v/>
      </c>
      <c r="T97" s="2" t="str">
        <f t="shared" si="20"/>
        <v/>
      </c>
      <c r="U97" s="2" t="s">
        <v>45</v>
      </c>
      <c r="V97" s="2" t="str">
        <f t="shared" si="21"/>
        <v/>
      </c>
      <c r="W97" s="40" t="str">
        <f t="shared" si="22"/>
        <v/>
      </c>
      <c r="X97" s="41"/>
    </row>
    <row r="98" spans="1:24" ht="13.9" customHeight="1" x14ac:dyDescent="0.55000000000000004">
      <c r="A98" s="46"/>
      <c r="B98" s="55"/>
      <c r="C98" s="27"/>
      <c r="D98" s="27"/>
      <c r="E98" s="27"/>
      <c r="F98" s="7"/>
      <c r="G98" s="44"/>
      <c r="H98" s="44"/>
      <c r="I98" s="58"/>
      <c r="J98" s="39" t="s">
        <v>32</v>
      </c>
      <c r="K98" s="27" t="str">
        <f t="shared" si="13"/>
        <v/>
      </c>
      <c r="L98" s="2" t="s">
        <v>41</v>
      </c>
      <c r="M98" s="2">
        <f t="shared" si="14"/>
        <v>0</v>
      </c>
      <c r="N98" s="2" t="s">
        <v>44</v>
      </c>
      <c r="O98" s="2" t="str">
        <f t="shared" si="15"/>
        <v>""</v>
      </c>
      <c r="P98" s="2" t="str">
        <f t="shared" si="16"/>
        <v/>
      </c>
      <c r="Q98" s="2" t="str">
        <f t="shared" si="17"/>
        <v/>
      </c>
      <c r="R98" s="2" t="str">
        <f t="shared" si="18"/>
        <v/>
      </c>
      <c r="S98" s="2" t="str">
        <f t="shared" si="19"/>
        <v/>
      </c>
      <c r="T98" s="2" t="str">
        <f t="shared" si="20"/>
        <v/>
      </c>
      <c r="U98" s="2" t="s">
        <v>45</v>
      </c>
      <c r="V98" s="2" t="str">
        <f t="shared" si="21"/>
        <v/>
      </c>
      <c r="W98" s="40" t="str">
        <f t="shared" si="22"/>
        <v/>
      </c>
      <c r="X98" s="41"/>
    </row>
    <row r="99" spans="1:24" ht="13.9" customHeight="1" x14ac:dyDescent="0.55000000000000004">
      <c r="A99" s="46"/>
      <c r="B99" s="55"/>
      <c r="C99" s="27"/>
      <c r="D99" s="27"/>
      <c r="E99" s="27"/>
      <c r="F99" s="7"/>
      <c r="G99" s="44"/>
      <c r="H99" s="44"/>
      <c r="I99" s="58"/>
      <c r="J99" s="39" t="s">
        <v>32</v>
      </c>
      <c r="K99" s="27" t="str">
        <f t="shared" si="13"/>
        <v/>
      </c>
      <c r="L99" s="2" t="s">
        <v>41</v>
      </c>
      <c r="M99" s="2">
        <f t="shared" si="14"/>
        <v>0</v>
      </c>
      <c r="N99" s="2" t="s">
        <v>44</v>
      </c>
      <c r="O99" s="2" t="str">
        <f t="shared" si="15"/>
        <v>""</v>
      </c>
      <c r="P99" s="2" t="str">
        <f t="shared" si="16"/>
        <v/>
      </c>
      <c r="Q99" s="2" t="str">
        <f t="shared" si="17"/>
        <v/>
      </c>
      <c r="R99" s="2" t="str">
        <f t="shared" si="18"/>
        <v/>
      </c>
      <c r="S99" s="2" t="str">
        <f t="shared" si="19"/>
        <v/>
      </c>
      <c r="T99" s="2" t="str">
        <f t="shared" si="20"/>
        <v/>
      </c>
      <c r="U99" s="2" t="s">
        <v>45</v>
      </c>
      <c r="V99" s="2" t="str">
        <f t="shared" si="21"/>
        <v/>
      </c>
      <c r="W99" s="40" t="str">
        <f t="shared" si="22"/>
        <v/>
      </c>
      <c r="X99" s="41"/>
    </row>
    <row r="100" spans="1:24" ht="13.9" customHeight="1" x14ac:dyDescent="0.55000000000000004">
      <c r="A100" s="46"/>
      <c r="B100" s="55"/>
      <c r="C100" s="27"/>
      <c r="D100" s="27"/>
      <c r="E100" s="27"/>
      <c r="F100" s="7"/>
      <c r="G100" s="44"/>
      <c r="H100" s="44"/>
      <c r="I100" s="58"/>
      <c r="J100" s="39" t="s">
        <v>32</v>
      </c>
      <c r="K100" s="27" t="str">
        <f t="shared" si="13"/>
        <v/>
      </c>
      <c r="L100" s="2" t="s">
        <v>41</v>
      </c>
      <c r="M100" s="2">
        <f t="shared" si="14"/>
        <v>0</v>
      </c>
      <c r="N100" s="2" t="s">
        <v>44</v>
      </c>
      <c r="O100" s="2" t="str">
        <f t="shared" si="15"/>
        <v>""</v>
      </c>
      <c r="P100" s="2" t="str">
        <f t="shared" si="16"/>
        <v/>
      </c>
      <c r="Q100" s="2" t="str">
        <f t="shared" si="17"/>
        <v/>
      </c>
      <c r="R100" s="2" t="str">
        <f t="shared" si="18"/>
        <v/>
      </c>
      <c r="S100" s="2" t="str">
        <f t="shared" si="19"/>
        <v/>
      </c>
      <c r="T100" s="2" t="str">
        <f t="shared" si="20"/>
        <v/>
      </c>
      <c r="U100" s="2" t="s">
        <v>45</v>
      </c>
      <c r="V100" s="2" t="str">
        <f t="shared" si="21"/>
        <v/>
      </c>
      <c r="W100" s="40" t="str">
        <f t="shared" si="22"/>
        <v/>
      </c>
      <c r="X100" s="41"/>
    </row>
    <row r="101" spans="1:24" ht="13.9" customHeight="1" x14ac:dyDescent="0.55000000000000004">
      <c r="A101" s="46"/>
      <c r="B101" s="55"/>
      <c r="C101" s="27"/>
      <c r="D101" s="27"/>
      <c r="E101" s="27"/>
      <c r="F101" s="7"/>
      <c r="G101" s="44"/>
      <c r="H101" s="44"/>
      <c r="I101" s="58"/>
      <c r="J101" s="39" t="s">
        <v>32</v>
      </c>
      <c r="K101" s="27" t="str">
        <f t="shared" si="13"/>
        <v/>
      </c>
      <c r="L101" s="2" t="s">
        <v>41</v>
      </c>
      <c r="M101" s="2">
        <f t="shared" si="14"/>
        <v>0</v>
      </c>
      <c r="N101" s="2" t="s">
        <v>44</v>
      </c>
      <c r="O101" s="2" t="str">
        <f t="shared" si="15"/>
        <v>""</v>
      </c>
      <c r="P101" s="2" t="str">
        <f t="shared" si="16"/>
        <v/>
      </c>
      <c r="Q101" s="2" t="str">
        <f t="shared" si="17"/>
        <v/>
      </c>
      <c r="R101" s="2" t="str">
        <f t="shared" si="18"/>
        <v/>
      </c>
      <c r="S101" s="2" t="str">
        <f t="shared" si="19"/>
        <v/>
      </c>
      <c r="T101" s="2" t="str">
        <f t="shared" si="20"/>
        <v/>
      </c>
      <c r="U101" s="2" t="s">
        <v>45</v>
      </c>
      <c r="V101" s="2" t="str">
        <f t="shared" si="21"/>
        <v/>
      </c>
      <c r="W101" s="40" t="str">
        <f t="shared" si="22"/>
        <v/>
      </c>
      <c r="X101" s="41"/>
    </row>
    <row r="102" spans="1:24" ht="13.9" customHeight="1" x14ac:dyDescent="0.55000000000000004">
      <c r="A102" s="46"/>
      <c r="B102" s="55"/>
      <c r="C102" s="27"/>
      <c r="D102" s="27"/>
      <c r="E102" s="27"/>
      <c r="F102" s="7"/>
      <c r="G102" s="44"/>
      <c r="H102" s="44"/>
      <c r="I102" s="58"/>
      <c r="J102" s="39" t="s">
        <v>32</v>
      </c>
      <c r="K102" s="27" t="str">
        <f t="shared" si="13"/>
        <v/>
      </c>
      <c r="L102" s="2" t="s">
        <v>41</v>
      </c>
      <c r="M102" s="2">
        <f t="shared" si="14"/>
        <v>0</v>
      </c>
      <c r="N102" s="2" t="s">
        <v>44</v>
      </c>
      <c r="O102" s="2" t="str">
        <f t="shared" si="15"/>
        <v>""</v>
      </c>
      <c r="P102" s="2" t="str">
        <f t="shared" si="16"/>
        <v/>
      </c>
      <c r="Q102" s="2" t="str">
        <f t="shared" si="17"/>
        <v/>
      </c>
      <c r="R102" s="2" t="str">
        <f t="shared" si="18"/>
        <v/>
      </c>
      <c r="S102" s="2" t="str">
        <f t="shared" si="19"/>
        <v/>
      </c>
      <c r="T102" s="2" t="str">
        <f t="shared" si="20"/>
        <v/>
      </c>
      <c r="U102" s="2" t="s">
        <v>45</v>
      </c>
      <c r="V102" s="2" t="str">
        <f t="shared" si="21"/>
        <v/>
      </c>
      <c r="W102" s="40" t="str">
        <f t="shared" si="22"/>
        <v/>
      </c>
      <c r="X102" s="41"/>
    </row>
    <row r="103" spans="1:24" ht="13.9" customHeight="1" x14ac:dyDescent="0.55000000000000004">
      <c r="A103" s="46"/>
      <c r="B103" s="55"/>
      <c r="C103" s="27"/>
      <c r="D103" s="27"/>
      <c r="E103" s="27"/>
      <c r="F103" s="7"/>
      <c r="G103" s="44"/>
      <c r="H103" s="44"/>
      <c r="I103" s="58"/>
      <c r="J103" s="39" t="s">
        <v>32</v>
      </c>
      <c r="K103" s="27" t="str">
        <f t="shared" si="13"/>
        <v/>
      </c>
      <c r="L103" s="2" t="s">
        <v>41</v>
      </c>
      <c r="M103" s="2">
        <f t="shared" si="14"/>
        <v>0</v>
      </c>
      <c r="N103" s="2" t="s">
        <v>44</v>
      </c>
      <c r="O103" s="2" t="str">
        <f t="shared" si="15"/>
        <v>""</v>
      </c>
      <c r="P103" s="2" t="str">
        <f t="shared" si="16"/>
        <v/>
      </c>
      <c r="Q103" s="2" t="str">
        <f t="shared" si="17"/>
        <v/>
      </c>
      <c r="R103" s="2" t="str">
        <f t="shared" si="18"/>
        <v/>
      </c>
      <c r="S103" s="2" t="str">
        <f t="shared" si="19"/>
        <v/>
      </c>
      <c r="T103" s="2" t="str">
        <f t="shared" si="20"/>
        <v/>
      </c>
      <c r="U103" s="2" t="s">
        <v>45</v>
      </c>
      <c r="V103" s="2" t="str">
        <f t="shared" si="21"/>
        <v/>
      </c>
      <c r="W103" s="40" t="str">
        <f t="shared" si="22"/>
        <v/>
      </c>
      <c r="X103" s="41"/>
    </row>
    <row r="104" spans="1:24" ht="13.9" customHeight="1" x14ac:dyDescent="0.55000000000000004">
      <c r="A104" s="46"/>
      <c r="B104" s="55"/>
      <c r="C104" s="27"/>
      <c r="D104" s="27"/>
      <c r="E104" s="27"/>
      <c r="F104" s="7"/>
      <c r="G104" s="44"/>
      <c r="H104" s="44"/>
      <c r="I104" s="58"/>
      <c r="J104" s="39" t="s">
        <v>32</v>
      </c>
      <c r="K104" s="27" t="str">
        <f t="shared" si="13"/>
        <v/>
      </c>
      <c r="L104" s="2" t="s">
        <v>41</v>
      </c>
      <c r="M104" s="2">
        <f t="shared" si="14"/>
        <v>0</v>
      </c>
      <c r="N104" s="2" t="s">
        <v>44</v>
      </c>
      <c r="O104" s="2" t="str">
        <f t="shared" si="15"/>
        <v>""</v>
      </c>
      <c r="P104" s="2" t="str">
        <f t="shared" si="16"/>
        <v/>
      </c>
      <c r="Q104" s="2" t="str">
        <f t="shared" si="17"/>
        <v/>
      </c>
      <c r="R104" s="2" t="str">
        <f t="shared" si="18"/>
        <v/>
      </c>
      <c r="S104" s="2" t="str">
        <f t="shared" si="19"/>
        <v/>
      </c>
      <c r="T104" s="2" t="str">
        <f t="shared" si="20"/>
        <v/>
      </c>
      <c r="U104" s="2" t="s">
        <v>45</v>
      </c>
      <c r="V104" s="2" t="str">
        <f t="shared" si="21"/>
        <v/>
      </c>
      <c r="W104" s="40" t="str">
        <f t="shared" si="22"/>
        <v/>
      </c>
      <c r="X104" s="41"/>
    </row>
    <row r="105" spans="1:24" ht="13.9" customHeight="1" x14ac:dyDescent="0.55000000000000004">
      <c r="A105" s="46"/>
      <c r="B105" s="55"/>
      <c r="C105" s="27"/>
      <c r="D105" s="27"/>
      <c r="E105" s="27"/>
      <c r="F105" s="7"/>
      <c r="G105" s="44"/>
      <c r="H105" s="44"/>
      <c r="I105" s="58"/>
      <c r="J105" s="39" t="s">
        <v>32</v>
      </c>
      <c r="K105" s="27" t="str">
        <f t="shared" si="13"/>
        <v/>
      </c>
      <c r="L105" s="2" t="s">
        <v>41</v>
      </c>
      <c r="M105" s="2">
        <f t="shared" si="14"/>
        <v>0</v>
      </c>
      <c r="N105" s="2" t="s">
        <v>44</v>
      </c>
      <c r="O105" s="2" t="str">
        <f t="shared" si="15"/>
        <v>""</v>
      </c>
      <c r="P105" s="2" t="str">
        <f t="shared" si="16"/>
        <v/>
      </c>
      <c r="Q105" s="2" t="str">
        <f t="shared" si="17"/>
        <v/>
      </c>
      <c r="R105" s="2" t="str">
        <f t="shared" si="18"/>
        <v/>
      </c>
      <c r="S105" s="2" t="str">
        <f t="shared" si="19"/>
        <v/>
      </c>
      <c r="T105" s="2" t="str">
        <f t="shared" si="20"/>
        <v/>
      </c>
      <c r="U105" s="2" t="s">
        <v>45</v>
      </c>
      <c r="V105" s="2" t="str">
        <f t="shared" si="21"/>
        <v/>
      </c>
      <c r="W105" s="40" t="str">
        <f t="shared" si="22"/>
        <v/>
      </c>
      <c r="X105" s="41"/>
    </row>
    <row r="106" spans="1:24" ht="13.9" customHeight="1" x14ac:dyDescent="0.55000000000000004">
      <c r="A106" s="46"/>
      <c r="B106" s="55"/>
      <c r="C106" s="27"/>
      <c r="D106" s="27"/>
      <c r="E106" s="27"/>
      <c r="F106" s="7"/>
      <c r="G106" s="44"/>
      <c r="H106" s="44"/>
      <c r="I106" s="58"/>
      <c r="J106" s="39" t="s">
        <v>32</v>
      </c>
      <c r="K106" s="27" t="str">
        <f t="shared" si="13"/>
        <v/>
      </c>
      <c r="L106" s="2" t="s">
        <v>41</v>
      </c>
      <c r="M106" s="2">
        <f t="shared" si="14"/>
        <v>0</v>
      </c>
      <c r="N106" s="2" t="s">
        <v>44</v>
      </c>
      <c r="O106" s="2" t="str">
        <f t="shared" si="15"/>
        <v>""</v>
      </c>
      <c r="P106" s="2" t="str">
        <f t="shared" si="16"/>
        <v/>
      </c>
      <c r="Q106" s="2" t="str">
        <f t="shared" si="17"/>
        <v/>
      </c>
      <c r="R106" s="2" t="str">
        <f t="shared" si="18"/>
        <v/>
      </c>
      <c r="S106" s="2" t="str">
        <f t="shared" si="19"/>
        <v/>
      </c>
      <c r="T106" s="2" t="str">
        <f t="shared" si="20"/>
        <v/>
      </c>
      <c r="U106" s="2" t="s">
        <v>45</v>
      </c>
      <c r="V106" s="2" t="str">
        <f t="shared" si="21"/>
        <v/>
      </c>
      <c r="W106" s="40" t="str">
        <f t="shared" si="22"/>
        <v/>
      </c>
      <c r="X106" s="41"/>
    </row>
    <row r="107" spans="1:24" ht="13.9" customHeight="1" x14ac:dyDescent="0.55000000000000004">
      <c r="A107" s="46"/>
      <c r="B107" s="55"/>
      <c r="C107" s="27"/>
      <c r="D107" s="27"/>
      <c r="E107" s="27"/>
      <c r="F107" s="7"/>
      <c r="G107" s="44"/>
      <c r="H107" s="44"/>
      <c r="I107" s="58"/>
      <c r="J107" s="39" t="s">
        <v>32</v>
      </c>
      <c r="K107" s="27" t="str">
        <f t="shared" si="13"/>
        <v/>
      </c>
      <c r="L107" s="2" t="s">
        <v>41</v>
      </c>
      <c r="M107" s="2">
        <f t="shared" si="14"/>
        <v>0</v>
      </c>
      <c r="N107" s="2" t="s">
        <v>44</v>
      </c>
      <c r="O107" s="2" t="str">
        <f t="shared" si="15"/>
        <v>""</v>
      </c>
      <c r="P107" s="2" t="str">
        <f t="shared" si="16"/>
        <v/>
      </c>
      <c r="Q107" s="2" t="str">
        <f t="shared" si="17"/>
        <v/>
      </c>
      <c r="R107" s="2" t="str">
        <f t="shared" si="18"/>
        <v/>
      </c>
      <c r="S107" s="2" t="str">
        <f t="shared" si="19"/>
        <v/>
      </c>
      <c r="T107" s="2" t="str">
        <f t="shared" si="20"/>
        <v/>
      </c>
      <c r="U107" s="2" t="s">
        <v>45</v>
      </c>
      <c r="V107" s="2" t="str">
        <f t="shared" si="21"/>
        <v/>
      </c>
      <c r="W107" s="40" t="str">
        <f t="shared" si="22"/>
        <v/>
      </c>
      <c r="X107" s="41"/>
    </row>
    <row r="108" spans="1:24" ht="13.9" customHeight="1" x14ac:dyDescent="0.55000000000000004">
      <c r="A108" s="46"/>
      <c r="B108" s="55"/>
      <c r="C108" s="27"/>
      <c r="D108" s="27"/>
      <c r="E108" s="27"/>
      <c r="F108" s="7"/>
      <c r="G108" s="44"/>
      <c r="H108" s="44"/>
      <c r="I108" s="58"/>
      <c r="J108" s="39" t="s">
        <v>32</v>
      </c>
      <c r="K108" s="27" t="str">
        <f t="shared" si="13"/>
        <v/>
      </c>
      <c r="L108" s="2" t="s">
        <v>41</v>
      </c>
      <c r="M108" s="2">
        <f t="shared" si="14"/>
        <v>0</v>
      </c>
      <c r="N108" s="2" t="s">
        <v>44</v>
      </c>
      <c r="O108" s="2" t="str">
        <f t="shared" si="15"/>
        <v>""</v>
      </c>
      <c r="P108" s="2" t="str">
        <f t="shared" si="16"/>
        <v/>
      </c>
      <c r="Q108" s="2" t="str">
        <f t="shared" si="17"/>
        <v/>
      </c>
      <c r="R108" s="2" t="str">
        <f t="shared" si="18"/>
        <v/>
      </c>
      <c r="S108" s="2" t="str">
        <f t="shared" si="19"/>
        <v/>
      </c>
      <c r="T108" s="2" t="str">
        <f t="shared" si="20"/>
        <v/>
      </c>
      <c r="U108" s="2" t="s">
        <v>45</v>
      </c>
      <c r="V108" s="2" t="str">
        <f t="shared" si="21"/>
        <v/>
      </c>
      <c r="W108" s="40" t="str">
        <f t="shared" si="22"/>
        <v/>
      </c>
      <c r="X108" s="41"/>
    </row>
    <row r="109" spans="1:24" ht="13.9" customHeight="1" x14ac:dyDescent="0.55000000000000004">
      <c r="A109" s="46"/>
      <c r="B109" s="55"/>
      <c r="C109" s="27"/>
      <c r="D109" s="27"/>
      <c r="E109" s="27"/>
      <c r="F109" s="7"/>
      <c r="G109" s="44"/>
      <c r="H109" s="44"/>
      <c r="I109" s="58"/>
      <c r="J109" s="39" t="s">
        <v>32</v>
      </c>
      <c r="K109" s="27" t="str">
        <f t="shared" si="13"/>
        <v/>
      </c>
      <c r="L109" s="2" t="s">
        <v>41</v>
      </c>
      <c r="M109" s="2">
        <f t="shared" si="14"/>
        <v>0</v>
      </c>
      <c r="N109" s="2" t="s">
        <v>44</v>
      </c>
      <c r="O109" s="2" t="str">
        <f t="shared" si="15"/>
        <v>""</v>
      </c>
      <c r="P109" s="2" t="str">
        <f t="shared" si="16"/>
        <v/>
      </c>
      <c r="Q109" s="2" t="str">
        <f t="shared" si="17"/>
        <v/>
      </c>
      <c r="R109" s="2" t="str">
        <f t="shared" si="18"/>
        <v/>
      </c>
      <c r="S109" s="2" t="str">
        <f t="shared" si="19"/>
        <v/>
      </c>
      <c r="T109" s="2" t="str">
        <f t="shared" si="20"/>
        <v/>
      </c>
      <c r="U109" s="2" t="s">
        <v>45</v>
      </c>
      <c r="V109" s="2" t="str">
        <f t="shared" si="21"/>
        <v/>
      </c>
      <c r="W109" s="40" t="str">
        <f t="shared" si="22"/>
        <v/>
      </c>
      <c r="X109" s="41"/>
    </row>
    <row r="110" spans="1:24" ht="13.9" customHeight="1" x14ac:dyDescent="0.55000000000000004">
      <c r="A110" s="46"/>
      <c r="B110" s="55"/>
      <c r="C110" s="27"/>
      <c r="D110" s="27"/>
      <c r="E110" s="27"/>
      <c r="F110" s="7"/>
      <c r="G110" s="44"/>
      <c r="H110" s="44"/>
      <c r="I110" s="58"/>
      <c r="J110" s="39" t="s">
        <v>32</v>
      </c>
      <c r="K110" s="27" t="str">
        <f t="shared" si="13"/>
        <v/>
      </c>
      <c r="L110" s="2" t="s">
        <v>41</v>
      </c>
      <c r="M110" s="2">
        <f t="shared" si="14"/>
        <v>0</v>
      </c>
      <c r="N110" s="2" t="s">
        <v>44</v>
      </c>
      <c r="O110" s="2" t="str">
        <f t="shared" si="15"/>
        <v>""</v>
      </c>
      <c r="P110" s="2" t="str">
        <f t="shared" si="16"/>
        <v/>
      </c>
      <c r="Q110" s="2" t="str">
        <f t="shared" si="17"/>
        <v/>
      </c>
      <c r="R110" s="2" t="str">
        <f t="shared" si="18"/>
        <v/>
      </c>
      <c r="S110" s="2" t="str">
        <f t="shared" si="19"/>
        <v/>
      </c>
      <c r="T110" s="2" t="str">
        <f t="shared" si="20"/>
        <v/>
      </c>
      <c r="U110" s="2" t="s">
        <v>45</v>
      </c>
      <c r="V110" s="2" t="str">
        <f t="shared" si="21"/>
        <v/>
      </c>
      <c r="W110" s="40" t="str">
        <f t="shared" si="22"/>
        <v/>
      </c>
      <c r="X110" s="41"/>
    </row>
    <row r="111" spans="1:24" ht="13.9" customHeight="1" x14ac:dyDescent="0.55000000000000004">
      <c r="A111" s="46"/>
      <c r="B111" s="55"/>
      <c r="C111" s="27"/>
      <c r="D111" s="27"/>
      <c r="E111" s="27"/>
      <c r="F111" s="7"/>
      <c r="G111" s="44"/>
      <c r="H111" s="44"/>
      <c r="I111" s="58"/>
      <c r="J111" s="39" t="s">
        <v>32</v>
      </c>
      <c r="K111" s="27" t="str">
        <f t="shared" si="13"/>
        <v/>
      </c>
      <c r="L111" s="2" t="s">
        <v>41</v>
      </c>
      <c r="M111" s="2">
        <f t="shared" si="14"/>
        <v>0</v>
      </c>
      <c r="N111" s="2" t="s">
        <v>44</v>
      </c>
      <c r="O111" s="2" t="str">
        <f t="shared" si="15"/>
        <v>""</v>
      </c>
      <c r="P111" s="2" t="str">
        <f t="shared" si="16"/>
        <v/>
      </c>
      <c r="Q111" s="2" t="str">
        <f t="shared" si="17"/>
        <v/>
      </c>
      <c r="R111" s="2" t="str">
        <f t="shared" si="18"/>
        <v/>
      </c>
      <c r="S111" s="2" t="str">
        <f t="shared" si="19"/>
        <v/>
      </c>
      <c r="T111" s="2" t="str">
        <f t="shared" si="20"/>
        <v/>
      </c>
      <c r="U111" s="2" t="s">
        <v>45</v>
      </c>
      <c r="V111" s="2" t="str">
        <f t="shared" si="21"/>
        <v/>
      </c>
      <c r="W111" s="40" t="str">
        <f t="shared" si="22"/>
        <v/>
      </c>
      <c r="X111" s="41"/>
    </row>
    <row r="112" spans="1:24" ht="13.9" customHeight="1" x14ac:dyDescent="0.55000000000000004">
      <c r="A112" s="46"/>
      <c r="B112" s="55"/>
      <c r="C112" s="27"/>
      <c r="D112" s="27"/>
      <c r="E112" s="27"/>
      <c r="F112" s="7"/>
      <c r="G112" s="44"/>
      <c r="H112" s="44"/>
      <c r="I112" s="58"/>
      <c r="J112" s="39" t="s">
        <v>32</v>
      </c>
      <c r="K112" s="27" t="str">
        <f t="shared" si="13"/>
        <v/>
      </c>
      <c r="L112" s="2" t="s">
        <v>41</v>
      </c>
      <c r="M112" s="2">
        <f t="shared" si="14"/>
        <v>0</v>
      </c>
      <c r="N112" s="2" t="s">
        <v>44</v>
      </c>
      <c r="O112" s="2" t="str">
        <f t="shared" si="15"/>
        <v>""</v>
      </c>
      <c r="P112" s="2" t="str">
        <f t="shared" si="16"/>
        <v/>
      </c>
      <c r="Q112" s="2" t="str">
        <f t="shared" si="17"/>
        <v/>
      </c>
      <c r="R112" s="2" t="str">
        <f t="shared" si="18"/>
        <v/>
      </c>
      <c r="S112" s="2" t="str">
        <f t="shared" si="19"/>
        <v/>
      </c>
      <c r="T112" s="2" t="str">
        <f t="shared" si="20"/>
        <v/>
      </c>
      <c r="U112" s="2" t="s">
        <v>45</v>
      </c>
      <c r="V112" s="2" t="str">
        <f t="shared" si="21"/>
        <v/>
      </c>
      <c r="W112" s="40" t="str">
        <f t="shared" si="22"/>
        <v/>
      </c>
      <c r="X112" s="41"/>
    </row>
    <row r="113" spans="1:24" ht="13.9" customHeight="1" x14ac:dyDescent="0.55000000000000004">
      <c r="A113" s="46"/>
      <c r="B113" s="55"/>
      <c r="C113" s="27"/>
      <c r="D113" s="27"/>
      <c r="E113" s="27"/>
      <c r="F113" s="7"/>
      <c r="G113" s="44"/>
      <c r="H113" s="44"/>
      <c r="I113" s="58"/>
      <c r="J113" s="39" t="s">
        <v>32</v>
      </c>
      <c r="K113" s="27" t="str">
        <f t="shared" si="13"/>
        <v/>
      </c>
      <c r="L113" s="2" t="s">
        <v>41</v>
      </c>
      <c r="M113" s="2">
        <f t="shared" si="14"/>
        <v>0</v>
      </c>
      <c r="N113" s="2" t="s">
        <v>44</v>
      </c>
      <c r="O113" s="2" t="str">
        <f t="shared" si="15"/>
        <v>""</v>
      </c>
      <c r="P113" s="2" t="str">
        <f t="shared" si="16"/>
        <v/>
      </c>
      <c r="Q113" s="2" t="str">
        <f t="shared" si="17"/>
        <v/>
      </c>
      <c r="R113" s="2" t="str">
        <f t="shared" si="18"/>
        <v/>
      </c>
      <c r="S113" s="2" t="str">
        <f t="shared" si="19"/>
        <v/>
      </c>
      <c r="T113" s="2" t="str">
        <f t="shared" si="20"/>
        <v/>
      </c>
      <c r="U113" s="2" t="s">
        <v>45</v>
      </c>
      <c r="V113" s="2" t="str">
        <f t="shared" si="21"/>
        <v/>
      </c>
      <c r="W113" s="40" t="str">
        <f t="shared" si="22"/>
        <v/>
      </c>
      <c r="X113" s="41"/>
    </row>
    <row r="114" spans="1:24" ht="13.9" customHeight="1" x14ac:dyDescent="0.55000000000000004">
      <c r="A114" s="46"/>
      <c r="B114" s="55"/>
      <c r="C114" s="27"/>
      <c r="D114" s="27"/>
      <c r="E114" s="27"/>
      <c r="F114" s="7"/>
      <c r="G114" s="44"/>
      <c r="H114" s="44"/>
      <c r="I114" s="58"/>
      <c r="J114" s="39" t="s">
        <v>32</v>
      </c>
      <c r="K114" s="27" t="str">
        <f t="shared" si="13"/>
        <v/>
      </c>
      <c r="L114" s="2" t="s">
        <v>41</v>
      </c>
      <c r="M114" s="2">
        <f t="shared" si="14"/>
        <v>0</v>
      </c>
      <c r="N114" s="2" t="s">
        <v>44</v>
      </c>
      <c r="O114" s="2" t="str">
        <f t="shared" si="15"/>
        <v>""</v>
      </c>
      <c r="P114" s="2" t="str">
        <f t="shared" si="16"/>
        <v/>
      </c>
      <c r="Q114" s="2" t="str">
        <f t="shared" si="17"/>
        <v/>
      </c>
      <c r="R114" s="2" t="str">
        <f t="shared" si="18"/>
        <v/>
      </c>
      <c r="S114" s="2" t="str">
        <f t="shared" si="19"/>
        <v/>
      </c>
      <c r="T114" s="2" t="str">
        <f t="shared" si="20"/>
        <v/>
      </c>
      <c r="U114" s="2" t="s">
        <v>45</v>
      </c>
      <c r="V114" s="2" t="str">
        <f t="shared" si="21"/>
        <v/>
      </c>
      <c r="W114" s="40" t="str">
        <f t="shared" si="22"/>
        <v/>
      </c>
      <c r="X114" s="41"/>
    </row>
    <row r="115" spans="1:24" ht="13.9" customHeight="1" x14ac:dyDescent="0.55000000000000004">
      <c r="A115" s="46"/>
      <c r="B115" s="55"/>
      <c r="C115" s="27"/>
      <c r="D115" s="27"/>
      <c r="E115" s="27"/>
      <c r="F115" s="7"/>
      <c r="G115" s="44"/>
      <c r="H115" s="44"/>
      <c r="I115" s="58"/>
      <c r="J115" s="39" t="s">
        <v>32</v>
      </c>
      <c r="K115" s="27" t="str">
        <f t="shared" si="13"/>
        <v/>
      </c>
      <c r="L115" s="2" t="s">
        <v>41</v>
      </c>
      <c r="M115" s="2">
        <f t="shared" si="14"/>
        <v>0</v>
      </c>
      <c r="N115" s="2" t="s">
        <v>44</v>
      </c>
      <c r="O115" s="2" t="str">
        <f t="shared" si="15"/>
        <v>""</v>
      </c>
      <c r="P115" s="2" t="str">
        <f t="shared" si="16"/>
        <v/>
      </c>
      <c r="Q115" s="2" t="str">
        <f t="shared" si="17"/>
        <v/>
      </c>
      <c r="R115" s="2" t="str">
        <f t="shared" si="18"/>
        <v/>
      </c>
      <c r="S115" s="2" t="str">
        <f t="shared" si="19"/>
        <v/>
      </c>
      <c r="T115" s="2" t="str">
        <f t="shared" si="20"/>
        <v/>
      </c>
      <c r="U115" s="2" t="s">
        <v>45</v>
      </c>
      <c r="V115" s="2" t="str">
        <f t="shared" si="21"/>
        <v/>
      </c>
      <c r="W115" s="40" t="str">
        <f t="shared" si="22"/>
        <v/>
      </c>
      <c r="X115" s="41"/>
    </row>
    <row r="116" spans="1:24" ht="13.9" customHeight="1" x14ac:dyDescent="0.55000000000000004">
      <c r="A116" s="46"/>
      <c r="B116" s="55"/>
      <c r="C116" s="27"/>
      <c r="D116" s="27"/>
      <c r="E116" s="27"/>
      <c r="F116" s="7"/>
      <c r="G116" s="44"/>
      <c r="H116" s="44"/>
      <c r="I116" s="58"/>
      <c r="J116" s="39" t="s">
        <v>32</v>
      </c>
      <c r="K116" s="27" t="str">
        <f t="shared" si="13"/>
        <v/>
      </c>
      <c r="L116" s="2" t="s">
        <v>41</v>
      </c>
      <c r="M116" s="2">
        <f t="shared" si="14"/>
        <v>0</v>
      </c>
      <c r="N116" s="2" t="s">
        <v>44</v>
      </c>
      <c r="O116" s="2" t="str">
        <f t="shared" si="15"/>
        <v>""</v>
      </c>
      <c r="P116" s="2" t="str">
        <f t="shared" si="16"/>
        <v/>
      </c>
      <c r="Q116" s="2" t="str">
        <f t="shared" si="17"/>
        <v/>
      </c>
      <c r="R116" s="2" t="str">
        <f t="shared" si="18"/>
        <v/>
      </c>
      <c r="S116" s="2" t="str">
        <f t="shared" si="19"/>
        <v/>
      </c>
      <c r="T116" s="2" t="str">
        <f t="shared" si="20"/>
        <v/>
      </c>
      <c r="U116" s="2" t="s">
        <v>45</v>
      </c>
      <c r="V116" s="2" t="str">
        <f t="shared" si="21"/>
        <v/>
      </c>
      <c r="W116" s="40" t="str">
        <f t="shared" si="22"/>
        <v/>
      </c>
      <c r="X116" s="41"/>
    </row>
    <row r="117" spans="1:24" ht="13.9" customHeight="1" x14ac:dyDescent="0.55000000000000004">
      <c r="A117" s="46"/>
      <c r="B117" s="55"/>
      <c r="C117" s="27"/>
      <c r="D117" s="27"/>
      <c r="E117" s="27"/>
      <c r="F117" s="7"/>
      <c r="G117" s="44"/>
      <c r="H117" s="44"/>
      <c r="I117" s="58"/>
      <c r="J117" s="39" t="s">
        <v>32</v>
      </c>
      <c r="K117" s="27" t="str">
        <f t="shared" si="13"/>
        <v/>
      </c>
      <c r="L117" s="2" t="s">
        <v>41</v>
      </c>
      <c r="M117" s="2">
        <f t="shared" si="14"/>
        <v>0</v>
      </c>
      <c r="N117" s="2" t="s">
        <v>44</v>
      </c>
      <c r="O117" s="2" t="str">
        <f t="shared" si="15"/>
        <v>""</v>
      </c>
      <c r="P117" s="2" t="str">
        <f t="shared" si="16"/>
        <v/>
      </c>
      <c r="Q117" s="2" t="str">
        <f t="shared" si="17"/>
        <v/>
      </c>
      <c r="R117" s="2" t="str">
        <f t="shared" si="18"/>
        <v/>
      </c>
      <c r="S117" s="2" t="str">
        <f t="shared" si="19"/>
        <v/>
      </c>
      <c r="T117" s="2" t="str">
        <f t="shared" si="20"/>
        <v/>
      </c>
      <c r="U117" s="2" t="s">
        <v>45</v>
      </c>
      <c r="V117" s="2" t="str">
        <f t="shared" si="21"/>
        <v/>
      </c>
      <c r="W117" s="40" t="str">
        <f t="shared" si="22"/>
        <v/>
      </c>
      <c r="X117" s="41"/>
    </row>
    <row r="118" spans="1:24" ht="13.9" customHeight="1" x14ac:dyDescent="0.55000000000000004">
      <c r="A118" s="46"/>
      <c r="B118" s="55"/>
      <c r="C118" s="27"/>
      <c r="D118" s="27"/>
      <c r="E118" s="27"/>
      <c r="F118" s="7"/>
      <c r="G118" s="44"/>
      <c r="H118" s="44"/>
      <c r="I118" s="58"/>
      <c r="J118" s="39" t="s">
        <v>32</v>
      </c>
      <c r="K118" s="27" t="str">
        <f t="shared" si="13"/>
        <v/>
      </c>
      <c r="L118" s="2" t="s">
        <v>41</v>
      </c>
      <c r="M118" s="2">
        <f t="shared" si="14"/>
        <v>0</v>
      </c>
      <c r="N118" s="2" t="s">
        <v>44</v>
      </c>
      <c r="O118" s="2" t="str">
        <f t="shared" si="15"/>
        <v>""</v>
      </c>
      <c r="P118" s="2" t="str">
        <f t="shared" si="16"/>
        <v/>
      </c>
      <c r="Q118" s="2" t="str">
        <f t="shared" si="17"/>
        <v/>
      </c>
      <c r="R118" s="2" t="str">
        <f t="shared" si="18"/>
        <v/>
      </c>
      <c r="S118" s="2" t="str">
        <f t="shared" si="19"/>
        <v/>
      </c>
      <c r="T118" s="2" t="str">
        <f t="shared" si="20"/>
        <v/>
      </c>
      <c r="U118" s="2" t="s">
        <v>45</v>
      </c>
      <c r="V118" s="2" t="str">
        <f t="shared" si="21"/>
        <v/>
      </c>
      <c r="W118" s="40" t="str">
        <f t="shared" si="22"/>
        <v/>
      </c>
      <c r="X118" s="41"/>
    </row>
    <row r="119" spans="1:24" ht="13.9" customHeight="1" x14ac:dyDescent="0.55000000000000004">
      <c r="A119" s="46"/>
      <c r="B119" s="55"/>
      <c r="C119" s="27"/>
      <c r="D119" s="27"/>
      <c r="E119" s="27"/>
      <c r="F119" s="7"/>
      <c r="G119" s="44"/>
      <c r="H119" s="44"/>
      <c r="I119" s="58"/>
      <c r="J119" s="39" t="s">
        <v>32</v>
      </c>
      <c r="K119" s="27" t="str">
        <f t="shared" si="13"/>
        <v/>
      </c>
      <c r="L119" s="2" t="s">
        <v>41</v>
      </c>
      <c r="M119" s="2">
        <f t="shared" si="14"/>
        <v>0</v>
      </c>
      <c r="N119" s="2" t="s">
        <v>44</v>
      </c>
      <c r="O119" s="2" t="str">
        <f t="shared" si="15"/>
        <v>""</v>
      </c>
      <c r="P119" s="2" t="str">
        <f t="shared" si="16"/>
        <v/>
      </c>
      <c r="Q119" s="2" t="str">
        <f t="shared" si="17"/>
        <v/>
      </c>
      <c r="R119" s="2" t="str">
        <f t="shared" si="18"/>
        <v/>
      </c>
      <c r="S119" s="2" t="str">
        <f t="shared" si="19"/>
        <v/>
      </c>
      <c r="T119" s="2" t="str">
        <f t="shared" si="20"/>
        <v/>
      </c>
      <c r="U119" s="2" t="s">
        <v>45</v>
      </c>
      <c r="V119" s="2" t="str">
        <f t="shared" si="21"/>
        <v/>
      </c>
      <c r="W119" s="40" t="str">
        <f t="shared" si="22"/>
        <v/>
      </c>
      <c r="X119" s="41"/>
    </row>
    <row r="120" spans="1:24" ht="13.9" customHeight="1" x14ac:dyDescent="0.55000000000000004">
      <c r="A120" s="46"/>
      <c r="B120" s="55"/>
      <c r="C120" s="27"/>
      <c r="D120" s="27"/>
      <c r="E120" s="27"/>
      <c r="F120" s="7"/>
      <c r="G120" s="44"/>
      <c r="H120" s="44"/>
      <c r="I120" s="58"/>
      <c r="J120" s="39" t="s">
        <v>32</v>
      </c>
      <c r="K120" s="27" t="str">
        <f t="shared" si="13"/>
        <v/>
      </c>
      <c r="L120" s="2" t="s">
        <v>41</v>
      </c>
      <c r="M120" s="2">
        <f t="shared" si="14"/>
        <v>0</v>
      </c>
      <c r="N120" s="2" t="s">
        <v>44</v>
      </c>
      <c r="O120" s="2" t="str">
        <f t="shared" si="15"/>
        <v>""</v>
      </c>
      <c r="P120" s="2" t="str">
        <f t="shared" si="16"/>
        <v/>
      </c>
      <c r="Q120" s="2" t="str">
        <f t="shared" si="17"/>
        <v/>
      </c>
      <c r="R120" s="2" t="str">
        <f t="shared" si="18"/>
        <v/>
      </c>
      <c r="S120" s="2" t="str">
        <f t="shared" si="19"/>
        <v/>
      </c>
      <c r="T120" s="2" t="str">
        <f t="shared" si="20"/>
        <v/>
      </c>
      <c r="U120" s="2" t="s">
        <v>45</v>
      </c>
      <c r="V120" s="2" t="str">
        <f t="shared" si="21"/>
        <v/>
      </c>
      <c r="W120" s="40" t="str">
        <f t="shared" si="22"/>
        <v/>
      </c>
      <c r="X120" s="41"/>
    </row>
    <row r="121" spans="1:24" ht="13.9" customHeight="1" x14ac:dyDescent="0.55000000000000004">
      <c r="A121" s="46"/>
      <c r="B121" s="55"/>
      <c r="C121" s="27"/>
      <c r="D121" s="27"/>
      <c r="E121" s="27"/>
      <c r="F121" s="7"/>
      <c r="G121" s="44"/>
      <c r="H121" s="44"/>
      <c r="I121" s="58"/>
      <c r="J121" s="39" t="s">
        <v>32</v>
      </c>
      <c r="K121" s="27" t="str">
        <f t="shared" si="13"/>
        <v/>
      </c>
      <c r="L121" s="2" t="s">
        <v>41</v>
      </c>
      <c r="M121" s="2">
        <f t="shared" si="14"/>
        <v>0</v>
      </c>
      <c r="N121" s="2" t="s">
        <v>44</v>
      </c>
      <c r="O121" s="2" t="str">
        <f t="shared" si="15"/>
        <v>""</v>
      </c>
      <c r="P121" s="2" t="str">
        <f t="shared" si="16"/>
        <v/>
      </c>
      <c r="Q121" s="2" t="str">
        <f t="shared" si="17"/>
        <v/>
      </c>
      <c r="R121" s="2" t="str">
        <f t="shared" si="18"/>
        <v/>
      </c>
      <c r="S121" s="2" t="str">
        <f t="shared" si="19"/>
        <v/>
      </c>
      <c r="T121" s="2" t="str">
        <f t="shared" si="20"/>
        <v/>
      </c>
      <c r="U121" s="2" t="s">
        <v>45</v>
      </c>
      <c r="V121" s="2" t="str">
        <f t="shared" si="21"/>
        <v/>
      </c>
      <c r="W121" s="40" t="str">
        <f t="shared" si="22"/>
        <v/>
      </c>
      <c r="X121" s="41"/>
    </row>
    <row r="122" spans="1:24" ht="13.9" customHeight="1" x14ac:dyDescent="0.55000000000000004">
      <c r="A122" s="46"/>
      <c r="B122" s="55"/>
      <c r="C122" s="27"/>
      <c r="D122" s="27"/>
      <c r="E122" s="27"/>
      <c r="F122" s="7"/>
      <c r="G122" s="44"/>
      <c r="H122" s="44"/>
      <c r="I122" s="58"/>
      <c r="J122" s="39" t="s">
        <v>32</v>
      </c>
      <c r="K122" s="27" t="str">
        <f t="shared" si="13"/>
        <v/>
      </c>
      <c r="L122" s="2" t="s">
        <v>41</v>
      </c>
      <c r="M122" s="2">
        <f t="shared" si="14"/>
        <v>0</v>
      </c>
      <c r="N122" s="2" t="s">
        <v>44</v>
      </c>
      <c r="O122" s="2" t="str">
        <f t="shared" si="15"/>
        <v>""</v>
      </c>
      <c r="P122" s="2" t="str">
        <f t="shared" si="16"/>
        <v/>
      </c>
      <c r="Q122" s="2" t="str">
        <f t="shared" si="17"/>
        <v/>
      </c>
      <c r="R122" s="2" t="str">
        <f t="shared" si="18"/>
        <v/>
      </c>
      <c r="S122" s="2" t="str">
        <f t="shared" si="19"/>
        <v/>
      </c>
      <c r="T122" s="2" t="str">
        <f t="shared" si="20"/>
        <v/>
      </c>
      <c r="U122" s="2" t="s">
        <v>45</v>
      </c>
      <c r="V122" s="2" t="str">
        <f t="shared" si="21"/>
        <v/>
      </c>
      <c r="W122" s="40" t="str">
        <f t="shared" si="22"/>
        <v/>
      </c>
      <c r="X122" s="41"/>
    </row>
    <row r="123" spans="1:24" ht="13.9" customHeight="1" x14ac:dyDescent="0.55000000000000004">
      <c r="A123" s="46"/>
      <c r="B123" s="55"/>
      <c r="C123" s="27"/>
      <c r="D123" s="27"/>
      <c r="E123" s="27"/>
      <c r="F123" s="7"/>
      <c r="G123" s="44"/>
      <c r="H123" s="44"/>
      <c r="I123" s="58"/>
      <c r="J123" s="39" t="s">
        <v>32</v>
      </c>
      <c r="K123" s="27" t="str">
        <f t="shared" si="13"/>
        <v/>
      </c>
      <c r="L123" s="2" t="s">
        <v>41</v>
      </c>
      <c r="M123" s="2">
        <f t="shared" si="14"/>
        <v>0</v>
      </c>
      <c r="N123" s="2" t="s">
        <v>44</v>
      </c>
      <c r="O123" s="2" t="str">
        <f t="shared" si="15"/>
        <v>""</v>
      </c>
      <c r="P123" s="2" t="str">
        <f t="shared" si="16"/>
        <v/>
      </c>
      <c r="Q123" s="2" t="str">
        <f t="shared" si="17"/>
        <v/>
      </c>
      <c r="R123" s="2" t="str">
        <f t="shared" si="18"/>
        <v/>
      </c>
      <c r="S123" s="2" t="str">
        <f t="shared" si="19"/>
        <v/>
      </c>
      <c r="T123" s="2" t="str">
        <f t="shared" si="20"/>
        <v/>
      </c>
      <c r="U123" s="2" t="s">
        <v>45</v>
      </c>
      <c r="V123" s="2" t="str">
        <f t="shared" si="21"/>
        <v/>
      </c>
      <c r="W123" s="40" t="str">
        <f t="shared" si="22"/>
        <v/>
      </c>
      <c r="X123" s="41"/>
    </row>
    <row r="124" spans="1:24" ht="13.9" customHeight="1" x14ac:dyDescent="0.55000000000000004">
      <c r="A124" s="46"/>
      <c r="B124" s="55"/>
      <c r="C124" s="27"/>
      <c r="D124" s="27"/>
      <c r="E124" s="27"/>
      <c r="F124" s="7"/>
      <c r="G124" s="44"/>
      <c r="H124" s="44"/>
      <c r="I124" s="58"/>
      <c r="J124" s="39" t="s">
        <v>32</v>
      </c>
      <c r="K124" s="27" t="str">
        <f t="shared" si="13"/>
        <v/>
      </c>
      <c r="L124" s="2" t="s">
        <v>41</v>
      </c>
      <c r="M124" s="2">
        <f t="shared" si="14"/>
        <v>0</v>
      </c>
      <c r="N124" s="2" t="s">
        <v>44</v>
      </c>
      <c r="O124" s="2" t="str">
        <f t="shared" si="15"/>
        <v>""</v>
      </c>
      <c r="P124" s="2" t="str">
        <f t="shared" si="16"/>
        <v/>
      </c>
      <c r="Q124" s="2" t="str">
        <f t="shared" si="17"/>
        <v/>
      </c>
      <c r="R124" s="2" t="str">
        <f t="shared" si="18"/>
        <v/>
      </c>
      <c r="S124" s="2" t="str">
        <f t="shared" si="19"/>
        <v/>
      </c>
      <c r="T124" s="2" t="str">
        <f t="shared" si="20"/>
        <v/>
      </c>
      <c r="U124" s="2" t="s">
        <v>45</v>
      </c>
      <c r="V124" s="2" t="str">
        <f t="shared" si="21"/>
        <v/>
      </c>
      <c r="W124" s="40" t="str">
        <f t="shared" si="22"/>
        <v/>
      </c>
      <c r="X124" s="41"/>
    </row>
    <row r="125" spans="1:24" ht="13.9" customHeight="1" x14ac:dyDescent="0.55000000000000004">
      <c r="A125" s="46"/>
      <c r="B125" s="55"/>
      <c r="C125" s="27"/>
      <c r="D125" s="27"/>
      <c r="E125" s="27"/>
      <c r="F125" s="7"/>
      <c r="G125" s="44"/>
      <c r="H125" s="44"/>
      <c r="I125" s="58"/>
      <c r="J125" s="39" t="s">
        <v>32</v>
      </c>
      <c r="K125" s="27" t="str">
        <f t="shared" si="13"/>
        <v/>
      </c>
      <c r="L125" s="2" t="s">
        <v>41</v>
      </c>
      <c r="M125" s="2">
        <f t="shared" si="14"/>
        <v>0</v>
      </c>
      <c r="N125" s="2" t="s">
        <v>44</v>
      </c>
      <c r="O125" s="2" t="str">
        <f t="shared" si="15"/>
        <v>""</v>
      </c>
      <c r="P125" s="2" t="str">
        <f t="shared" si="16"/>
        <v/>
      </c>
      <c r="Q125" s="2" t="str">
        <f t="shared" si="17"/>
        <v/>
      </c>
      <c r="R125" s="2" t="str">
        <f t="shared" si="18"/>
        <v/>
      </c>
      <c r="S125" s="2" t="str">
        <f t="shared" si="19"/>
        <v/>
      </c>
      <c r="T125" s="2" t="str">
        <f t="shared" si="20"/>
        <v/>
      </c>
      <c r="U125" s="2" t="s">
        <v>45</v>
      </c>
      <c r="V125" s="2" t="str">
        <f t="shared" si="21"/>
        <v/>
      </c>
      <c r="W125" s="40" t="str">
        <f t="shared" si="22"/>
        <v/>
      </c>
      <c r="X125" s="41"/>
    </row>
    <row r="126" spans="1:24" ht="13.9" customHeight="1" x14ac:dyDescent="0.55000000000000004">
      <c r="A126" s="46"/>
      <c r="B126" s="55"/>
      <c r="C126" s="27"/>
      <c r="D126" s="27"/>
      <c r="E126" s="27"/>
      <c r="F126" s="7"/>
      <c r="G126" s="44"/>
      <c r="H126" s="44"/>
      <c r="I126" s="58"/>
      <c r="J126" s="39" t="s">
        <v>32</v>
      </c>
      <c r="K126" s="27" t="str">
        <f t="shared" si="13"/>
        <v/>
      </c>
      <c r="L126" s="2" t="s">
        <v>41</v>
      </c>
      <c r="M126" s="2">
        <f t="shared" si="14"/>
        <v>0</v>
      </c>
      <c r="N126" s="2" t="s">
        <v>44</v>
      </c>
      <c r="O126" s="2" t="str">
        <f t="shared" si="15"/>
        <v>""</v>
      </c>
      <c r="P126" s="2" t="str">
        <f t="shared" si="16"/>
        <v/>
      </c>
      <c r="Q126" s="2" t="str">
        <f t="shared" si="17"/>
        <v/>
      </c>
      <c r="R126" s="2" t="str">
        <f t="shared" si="18"/>
        <v/>
      </c>
      <c r="S126" s="2" t="str">
        <f t="shared" si="19"/>
        <v/>
      </c>
      <c r="T126" s="2" t="str">
        <f t="shared" si="20"/>
        <v/>
      </c>
      <c r="U126" s="2" t="s">
        <v>45</v>
      </c>
      <c r="V126" s="2" t="str">
        <f t="shared" si="21"/>
        <v/>
      </c>
      <c r="W126" s="40" t="str">
        <f t="shared" si="22"/>
        <v/>
      </c>
      <c r="X126" s="41"/>
    </row>
    <row r="127" spans="1:24" ht="13.9" customHeight="1" x14ac:dyDescent="0.55000000000000004">
      <c r="A127" s="46"/>
      <c r="B127" s="55"/>
      <c r="C127" s="27"/>
      <c r="D127" s="27"/>
      <c r="E127" s="27"/>
      <c r="F127" s="7"/>
      <c r="G127" s="44"/>
      <c r="H127" s="44"/>
      <c r="I127" s="58"/>
      <c r="J127" s="39" t="s">
        <v>32</v>
      </c>
      <c r="K127" s="27" t="str">
        <f t="shared" si="13"/>
        <v/>
      </c>
      <c r="L127" s="2" t="s">
        <v>41</v>
      </c>
      <c r="M127" s="2">
        <f t="shared" si="14"/>
        <v>0</v>
      </c>
      <c r="N127" s="2" t="s">
        <v>44</v>
      </c>
      <c r="O127" s="2" t="str">
        <f t="shared" si="15"/>
        <v>""</v>
      </c>
      <c r="P127" s="2" t="str">
        <f t="shared" si="16"/>
        <v/>
      </c>
      <c r="Q127" s="2" t="str">
        <f t="shared" si="17"/>
        <v/>
      </c>
      <c r="R127" s="2" t="str">
        <f t="shared" si="18"/>
        <v/>
      </c>
      <c r="S127" s="2" t="str">
        <f t="shared" si="19"/>
        <v/>
      </c>
      <c r="T127" s="2" t="str">
        <f t="shared" si="20"/>
        <v/>
      </c>
      <c r="U127" s="2" t="s">
        <v>45</v>
      </c>
      <c r="V127" s="2" t="str">
        <f t="shared" si="21"/>
        <v/>
      </c>
      <c r="W127" s="40" t="str">
        <f t="shared" si="22"/>
        <v/>
      </c>
      <c r="X127" s="41"/>
    </row>
    <row r="128" spans="1:24" ht="13.9" customHeight="1" x14ac:dyDescent="0.55000000000000004">
      <c r="A128" s="46"/>
      <c r="B128" s="55"/>
      <c r="C128" s="27"/>
      <c r="D128" s="27"/>
      <c r="E128" s="27"/>
      <c r="F128" s="7"/>
      <c r="G128" s="44"/>
      <c r="H128" s="44"/>
      <c r="I128" s="58"/>
      <c r="J128" s="39" t="s">
        <v>32</v>
      </c>
      <c r="K128" s="27" t="str">
        <f t="shared" si="13"/>
        <v/>
      </c>
      <c r="L128" s="2" t="s">
        <v>41</v>
      </c>
      <c r="M128" s="2">
        <f t="shared" si="14"/>
        <v>0</v>
      </c>
      <c r="N128" s="2" t="s">
        <v>44</v>
      </c>
      <c r="O128" s="2" t="str">
        <f t="shared" si="15"/>
        <v>""</v>
      </c>
      <c r="P128" s="2" t="str">
        <f t="shared" si="16"/>
        <v/>
      </c>
      <c r="Q128" s="2" t="str">
        <f t="shared" si="17"/>
        <v/>
      </c>
      <c r="R128" s="2" t="str">
        <f t="shared" si="18"/>
        <v/>
      </c>
      <c r="S128" s="2" t="str">
        <f t="shared" si="19"/>
        <v/>
      </c>
      <c r="T128" s="2" t="str">
        <f t="shared" si="20"/>
        <v/>
      </c>
      <c r="U128" s="2" t="s">
        <v>45</v>
      </c>
      <c r="V128" s="2" t="str">
        <f t="shared" si="21"/>
        <v/>
      </c>
      <c r="W128" s="40" t="str">
        <f t="shared" si="22"/>
        <v/>
      </c>
      <c r="X128" s="41"/>
    </row>
    <row r="129" spans="1:24" ht="13.9" customHeight="1" x14ac:dyDescent="0.55000000000000004">
      <c r="A129" s="46"/>
      <c r="B129" s="55"/>
      <c r="C129" s="27"/>
      <c r="D129" s="27"/>
      <c r="E129" s="27"/>
      <c r="F129" s="7"/>
      <c r="G129" s="44"/>
      <c r="H129" s="44"/>
      <c r="I129" s="58"/>
      <c r="J129" s="39" t="s">
        <v>32</v>
      </c>
      <c r="K129" s="27" t="str">
        <f t="shared" si="13"/>
        <v/>
      </c>
      <c r="L129" s="2" t="s">
        <v>41</v>
      </c>
      <c r="M129" s="2">
        <f t="shared" si="14"/>
        <v>0</v>
      </c>
      <c r="N129" s="2" t="s">
        <v>44</v>
      </c>
      <c r="O129" s="2" t="str">
        <f t="shared" si="15"/>
        <v>""</v>
      </c>
      <c r="P129" s="2" t="str">
        <f t="shared" si="16"/>
        <v/>
      </c>
      <c r="Q129" s="2" t="str">
        <f t="shared" si="17"/>
        <v/>
      </c>
      <c r="R129" s="2" t="str">
        <f t="shared" si="18"/>
        <v/>
      </c>
      <c r="S129" s="2" t="str">
        <f t="shared" si="19"/>
        <v/>
      </c>
      <c r="T129" s="2" t="str">
        <f t="shared" si="20"/>
        <v/>
      </c>
      <c r="U129" s="2" t="s">
        <v>45</v>
      </c>
      <c r="V129" s="2" t="str">
        <f t="shared" si="21"/>
        <v/>
      </c>
      <c r="W129" s="40" t="str">
        <f t="shared" si="22"/>
        <v/>
      </c>
      <c r="X129" s="41"/>
    </row>
    <row r="130" spans="1:24" ht="13.9" customHeight="1" x14ac:dyDescent="0.55000000000000004">
      <c r="A130" s="46"/>
      <c r="B130" s="55"/>
      <c r="C130" s="27"/>
      <c r="D130" s="27"/>
      <c r="E130" s="27"/>
      <c r="F130" s="7"/>
      <c r="G130" s="44"/>
      <c r="H130" s="44"/>
      <c r="I130" s="58"/>
      <c r="J130" s="39" t="s">
        <v>32</v>
      </c>
      <c r="K130" s="27" t="str">
        <f t="shared" si="13"/>
        <v/>
      </c>
      <c r="L130" s="2" t="s">
        <v>41</v>
      </c>
      <c r="M130" s="2">
        <f t="shared" si="14"/>
        <v>0</v>
      </c>
      <c r="N130" s="2" t="s">
        <v>44</v>
      </c>
      <c r="O130" s="2" t="str">
        <f t="shared" si="15"/>
        <v>""</v>
      </c>
      <c r="P130" s="2" t="str">
        <f t="shared" si="16"/>
        <v/>
      </c>
      <c r="Q130" s="2" t="str">
        <f t="shared" si="17"/>
        <v/>
      </c>
      <c r="R130" s="2" t="str">
        <f t="shared" si="18"/>
        <v/>
      </c>
      <c r="S130" s="2" t="str">
        <f t="shared" si="19"/>
        <v/>
      </c>
      <c r="T130" s="2" t="str">
        <f t="shared" si="20"/>
        <v/>
      </c>
      <c r="U130" s="2" t="s">
        <v>45</v>
      </c>
      <c r="V130" s="2" t="str">
        <f t="shared" si="21"/>
        <v/>
      </c>
      <c r="W130" s="40" t="str">
        <f t="shared" si="22"/>
        <v/>
      </c>
      <c r="X130" s="41"/>
    </row>
    <row r="131" spans="1:24" ht="13.9" customHeight="1" x14ac:dyDescent="0.55000000000000004">
      <c r="A131" s="46"/>
      <c r="B131" s="55"/>
      <c r="C131" s="27"/>
      <c r="D131" s="27"/>
      <c r="E131" s="27"/>
      <c r="F131" s="7"/>
      <c r="G131" s="44"/>
      <c r="H131" s="44"/>
      <c r="I131" s="58"/>
      <c r="J131" s="39" t="s">
        <v>32</v>
      </c>
      <c r="K131" s="27" t="str">
        <f t="shared" si="13"/>
        <v/>
      </c>
      <c r="L131" s="2" t="s">
        <v>41</v>
      </c>
      <c r="M131" s="2">
        <f t="shared" si="14"/>
        <v>0</v>
      </c>
      <c r="N131" s="2" t="s">
        <v>44</v>
      </c>
      <c r="O131" s="2" t="str">
        <f t="shared" si="15"/>
        <v>""</v>
      </c>
      <c r="P131" s="2" t="str">
        <f t="shared" si="16"/>
        <v/>
      </c>
      <c r="Q131" s="2" t="str">
        <f t="shared" si="17"/>
        <v/>
      </c>
      <c r="R131" s="2" t="str">
        <f t="shared" si="18"/>
        <v/>
      </c>
      <c r="S131" s="2" t="str">
        <f t="shared" si="19"/>
        <v/>
      </c>
      <c r="T131" s="2" t="str">
        <f t="shared" si="20"/>
        <v/>
      </c>
      <c r="U131" s="2" t="s">
        <v>45</v>
      </c>
      <c r="V131" s="2" t="str">
        <f t="shared" si="21"/>
        <v/>
      </c>
      <c r="W131" s="40" t="str">
        <f t="shared" si="22"/>
        <v/>
      </c>
      <c r="X131" s="41"/>
    </row>
    <row r="132" spans="1:24" ht="13.9" customHeight="1" x14ac:dyDescent="0.55000000000000004">
      <c r="A132" s="46"/>
      <c r="B132" s="55"/>
      <c r="C132" s="27"/>
      <c r="D132" s="27"/>
      <c r="E132" s="27"/>
      <c r="F132" s="7"/>
      <c r="G132" s="44"/>
      <c r="H132" s="44"/>
      <c r="I132" s="58"/>
      <c r="J132" s="39" t="s">
        <v>32</v>
      </c>
      <c r="K132" s="27" t="str">
        <f t="shared" si="13"/>
        <v/>
      </c>
      <c r="L132" s="2" t="s">
        <v>41</v>
      </c>
      <c r="M132" s="2">
        <f t="shared" si="14"/>
        <v>0</v>
      </c>
      <c r="N132" s="2" t="s">
        <v>44</v>
      </c>
      <c r="O132" s="2" t="str">
        <f t="shared" si="15"/>
        <v>""</v>
      </c>
      <c r="P132" s="2" t="str">
        <f t="shared" si="16"/>
        <v/>
      </c>
      <c r="Q132" s="2" t="str">
        <f t="shared" si="17"/>
        <v/>
      </c>
      <c r="R132" s="2" t="str">
        <f t="shared" si="18"/>
        <v/>
      </c>
      <c r="S132" s="2" t="str">
        <f t="shared" si="19"/>
        <v/>
      </c>
      <c r="T132" s="2" t="str">
        <f t="shared" si="20"/>
        <v/>
      </c>
      <c r="U132" s="2" t="s">
        <v>45</v>
      </c>
      <c r="V132" s="2" t="str">
        <f t="shared" si="21"/>
        <v/>
      </c>
      <c r="W132" s="40" t="str">
        <f t="shared" si="22"/>
        <v/>
      </c>
      <c r="X132" s="41"/>
    </row>
    <row r="133" spans="1:24" ht="13.9" customHeight="1" x14ac:dyDescent="0.55000000000000004">
      <c r="A133" s="46"/>
      <c r="B133" s="55"/>
      <c r="C133" s="27"/>
      <c r="D133" s="27"/>
      <c r="E133" s="27"/>
      <c r="F133" s="7"/>
      <c r="G133" s="44"/>
      <c r="H133" s="44"/>
      <c r="I133" s="58"/>
      <c r="J133" s="39" t="s">
        <v>32</v>
      </c>
      <c r="K133" s="27" t="str">
        <f t="shared" ref="K133:K196" si="23">IF(A133&lt;&gt;"",CONCATENATE("""",A$3,""": """,$B$1,A133,""""),"")</f>
        <v/>
      </c>
      <c r="L133" s="2" t="s">
        <v>41</v>
      </c>
      <c r="M133" s="2">
        <f t="shared" ref="M133:M196" si="24">B133*1000</f>
        <v>0</v>
      </c>
      <c r="N133" s="2" t="s">
        <v>44</v>
      </c>
      <c r="O133" s="2" t="str">
        <f t="shared" ref="O133:O196" si="25">CONCATENATE("""",C133,"""")</f>
        <v>""</v>
      </c>
      <c r="P133" s="2" t="str">
        <f t="shared" ref="P133:P196" si="26">IF(D133&lt;&gt;"",CONCATENATE(",""",D$3,""": """,D133,""""),"")</f>
        <v/>
      </c>
      <c r="Q133" s="2" t="str">
        <f t="shared" ref="Q133:Q196" si="27">IF(E133&lt;&gt;"",CONCATENATE(",""",E$3,""": """,E133,""""),"")</f>
        <v/>
      </c>
      <c r="R133" s="2" t="str">
        <f t="shared" ref="R133:R196" si="28">IF(F133&lt;&gt;"",CONCATENATE(",""",F$3,""": ",F133),"")</f>
        <v/>
      </c>
      <c r="S133" s="2" t="str">
        <f t="shared" ref="S133:S196" si="29">IF(G133&lt;&gt;"",CONCATENATE(",""",G$3,""": ",G133),"")</f>
        <v/>
      </c>
      <c r="T133" s="2" t="str">
        <f t="shared" ref="T133:T196" si="30">IF(H133&lt;&gt;"",CONCATENATE(",""",H$3,""": """,H133,""""),"")</f>
        <v/>
      </c>
      <c r="U133" s="2" t="s">
        <v>45</v>
      </c>
      <c r="V133" s="2" t="str">
        <f t="shared" ref="V133:V196" si="31">IF(A133&lt;&gt;"",CONCATENATE(J133,K133,L133,M133,N133,O133,P133,Q133,R133,S133,T133,U133),"")</f>
        <v/>
      </c>
      <c r="W133" s="40" t="str">
        <f t="shared" ref="W133:W196" si="32">CONCATENATE(IF(AND(W132&lt;&gt;"",X132=""),CONCATENATE(W132,IF(A133&lt;&gt;"",",","")),""),V133)</f>
        <v/>
      </c>
      <c r="X133" s="41"/>
    </row>
    <row r="134" spans="1:24" ht="13.9" customHeight="1" x14ac:dyDescent="0.55000000000000004">
      <c r="A134" s="46"/>
      <c r="B134" s="55"/>
      <c r="C134" s="27"/>
      <c r="D134" s="27"/>
      <c r="E134" s="27"/>
      <c r="F134" s="7"/>
      <c r="G134" s="44"/>
      <c r="H134" s="44"/>
      <c r="I134" s="58"/>
      <c r="J134" s="39" t="s">
        <v>32</v>
      </c>
      <c r="K134" s="27" t="str">
        <f t="shared" si="23"/>
        <v/>
      </c>
      <c r="L134" s="2" t="s">
        <v>41</v>
      </c>
      <c r="M134" s="2">
        <f t="shared" si="24"/>
        <v>0</v>
      </c>
      <c r="N134" s="2" t="s">
        <v>44</v>
      </c>
      <c r="O134" s="2" t="str">
        <f t="shared" si="25"/>
        <v>""</v>
      </c>
      <c r="P134" s="2" t="str">
        <f t="shared" si="26"/>
        <v/>
      </c>
      <c r="Q134" s="2" t="str">
        <f t="shared" si="27"/>
        <v/>
      </c>
      <c r="R134" s="2" t="str">
        <f t="shared" si="28"/>
        <v/>
      </c>
      <c r="S134" s="2" t="str">
        <f t="shared" si="29"/>
        <v/>
      </c>
      <c r="T134" s="2" t="str">
        <f t="shared" si="30"/>
        <v/>
      </c>
      <c r="U134" s="2" t="s">
        <v>45</v>
      </c>
      <c r="V134" s="2" t="str">
        <f t="shared" si="31"/>
        <v/>
      </c>
      <c r="W134" s="40" t="str">
        <f t="shared" si="32"/>
        <v/>
      </c>
      <c r="X134" s="41"/>
    </row>
    <row r="135" spans="1:24" ht="13.9" customHeight="1" x14ac:dyDescent="0.55000000000000004">
      <c r="A135" s="46"/>
      <c r="B135" s="55"/>
      <c r="C135" s="27"/>
      <c r="D135" s="27"/>
      <c r="E135" s="27"/>
      <c r="F135" s="7"/>
      <c r="G135" s="44"/>
      <c r="H135" s="44"/>
      <c r="I135" s="58"/>
      <c r="J135" s="39" t="s">
        <v>32</v>
      </c>
      <c r="K135" s="27" t="str">
        <f t="shared" si="23"/>
        <v/>
      </c>
      <c r="L135" s="2" t="s">
        <v>41</v>
      </c>
      <c r="M135" s="2">
        <f t="shared" si="24"/>
        <v>0</v>
      </c>
      <c r="N135" s="2" t="s">
        <v>44</v>
      </c>
      <c r="O135" s="2" t="str">
        <f t="shared" si="25"/>
        <v>""</v>
      </c>
      <c r="P135" s="2" t="str">
        <f t="shared" si="26"/>
        <v/>
      </c>
      <c r="Q135" s="2" t="str">
        <f t="shared" si="27"/>
        <v/>
      </c>
      <c r="R135" s="2" t="str">
        <f t="shared" si="28"/>
        <v/>
      </c>
      <c r="S135" s="2" t="str">
        <f t="shared" si="29"/>
        <v/>
      </c>
      <c r="T135" s="2" t="str">
        <f t="shared" si="30"/>
        <v/>
      </c>
      <c r="U135" s="2" t="s">
        <v>45</v>
      </c>
      <c r="V135" s="2" t="str">
        <f t="shared" si="31"/>
        <v/>
      </c>
      <c r="W135" s="40" t="str">
        <f t="shared" si="32"/>
        <v/>
      </c>
      <c r="X135" s="41"/>
    </row>
    <row r="136" spans="1:24" ht="13.9" customHeight="1" x14ac:dyDescent="0.55000000000000004">
      <c r="A136" s="46"/>
      <c r="B136" s="55"/>
      <c r="C136" s="27"/>
      <c r="D136" s="27"/>
      <c r="E136" s="27"/>
      <c r="F136" s="7"/>
      <c r="G136" s="44"/>
      <c r="H136" s="44"/>
      <c r="I136" s="58"/>
      <c r="J136" s="39" t="s">
        <v>32</v>
      </c>
      <c r="K136" s="27" t="str">
        <f t="shared" si="23"/>
        <v/>
      </c>
      <c r="L136" s="2" t="s">
        <v>41</v>
      </c>
      <c r="M136" s="2">
        <f t="shared" si="24"/>
        <v>0</v>
      </c>
      <c r="N136" s="2" t="s">
        <v>44</v>
      </c>
      <c r="O136" s="2" t="str">
        <f t="shared" si="25"/>
        <v>""</v>
      </c>
      <c r="P136" s="2" t="str">
        <f t="shared" si="26"/>
        <v/>
      </c>
      <c r="Q136" s="2" t="str">
        <f t="shared" si="27"/>
        <v/>
      </c>
      <c r="R136" s="2" t="str">
        <f t="shared" si="28"/>
        <v/>
      </c>
      <c r="S136" s="2" t="str">
        <f t="shared" si="29"/>
        <v/>
      </c>
      <c r="T136" s="2" t="str">
        <f t="shared" si="30"/>
        <v/>
      </c>
      <c r="U136" s="2" t="s">
        <v>45</v>
      </c>
      <c r="V136" s="2" t="str">
        <f t="shared" si="31"/>
        <v/>
      </c>
      <c r="W136" s="40" t="str">
        <f t="shared" si="32"/>
        <v/>
      </c>
      <c r="X136" s="41"/>
    </row>
    <row r="137" spans="1:24" ht="13.9" customHeight="1" x14ac:dyDescent="0.55000000000000004">
      <c r="A137" s="46"/>
      <c r="B137" s="55"/>
      <c r="C137" s="27"/>
      <c r="D137" s="27"/>
      <c r="E137" s="27"/>
      <c r="F137" s="7"/>
      <c r="G137" s="44"/>
      <c r="H137" s="44"/>
      <c r="I137" s="58"/>
      <c r="J137" s="39" t="s">
        <v>32</v>
      </c>
      <c r="K137" s="27" t="str">
        <f t="shared" si="23"/>
        <v/>
      </c>
      <c r="L137" s="2" t="s">
        <v>41</v>
      </c>
      <c r="M137" s="2">
        <f t="shared" si="24"/>
        <v>0</v>
      </c>
      <c r="N137" s="2" t="s">
        <v>44</v>
      </c>
      <c r="O137" s="2" t="str">
        <f t="shared" si="25"/>
        <v>""</v>
      </c>
      <c r="P137" s="2" t="str">
        <f t="shared" si="26"/>
        <v/>
      </c>
      <c r="Q137" s="2" t="str">
        <f t="shared" si="27"/>
        <v/>
      </c>
      <c r="R137" s="2" t="str">
        <f t="shared" si="28"/>
        <v/>
      </c>
      <c r="S137" s="2" t="str">
        <f t="shared" si="29"/>
        <v/>
      </c>
      <c r="T137" s="2" t="str">
        <f t="shared" si="30"/>
        <v/>
      </c>
      <c r="U137" s="2" t="s">
        <v>45</v>
      </c>
      <c r="V137" s="2" t="str">
        <f t="shared" si="31"/>
        <v/>
      </c>
      <c r="W137" s="40" t="str">
        <f t="shared" si="32"/>
        <v/>
      </c>
      <c r="X137" s="41"/>
    </row>
    <row r="138" spans="1:24" ht="13.9" customHeight="1" x14ac:dyDescent="0.55000000000000004">
      <c r="A138" s="46"/>
      <c r="B138" s="55"/>
      <c r="C138" s="27"/>
      <c r="D138" s="27"/>
      <c r="E138" s="27"/>
      <c r="F138" s="7"/>
      <c r="G138" s="44"/>
      <c r="H138" s="44"/>
      <c r="I138" s="58"/>
      <c r="J138" s="39" t="s">
        <v>32</v>
      </c>
      <c r="K138" s="27" t="str">
        <f t="shared" si="23"/>
        <v/>
      </c>
      <c r="L138" s="2" t="s">
        <v>41</v>
      </c>
      <c r="M138" s="2">
        <f t="shared" si="24"/>
        <v>0</v>
      </c>
      <c r="N138" s="2" t="s">
        <v>44</v>
      </c>
      <c r="O138" s="2" t="str">
        <f t="shared" si="25"/>
        <v>""</v>
      </c>
      <c r="P138" s="2" t="str">
        <f t="shared" si="26"/>
        <v/>
      </c>
      <c r="Q138" s="2" t="str">
        <f t="shared" si="27"/>
        <v/>
      </c>
      <c r="R138" s="2" t="str">
        <f t="shared" si="28"/>
        <v/>
      </c>
      <c r="S138" s="2" t="str">
        <f t="shared" si="29"/>
        <v/>
      </c>
      <c r="T138" s="2" t="str">
        <f t="shared" si="30"/>
        <v/>
      </c>
      <c r="U138" s="2" t="s">
        <v>45</v>
      </c>
      <c r="V138" s="2" t="str">
        <f t="shared" si="31"/>
        <v/>
      </c>
      <c r="W138" s="40" t="str">
        <f t="shared" si="32"/>
        <v/>
      </c>
      <c r="X138" s="41"/>
    </row>
    <row r="139" spans="1:24" ht="13.9" customHeight="1" x14ac:dyDescent="0.55000000000000004">
      <c r="A139" s="46"/>
      <c r="B139" s="55"/>
      <c r="C139" s="27"/>
      <c r="D139" s="27"/>
      <c r="E139" s="27"/>
      <c r="F139" s="7"/>
      <c r="G139" s="44"/>
      <c r="H139" s="44"/>
      <c r="I139" s="58"/>
      <c r="J139" s="39" t="s">
        <v>32</v>
      </c>
      <c r="K139" s="27" t="str">
        <f t="shared" si="23"/>
        <v/>
      </c>
      <c r="L139" s="2" t="s">
        <v>41</v>
      </c>
      <c r="M139" s="2">
        <f t="shared" si="24"/>
        <v>0</v>
      </c>
      <c r="N139" s="2" t="s">
        <v>44</v>
      </c>
      <c r="O139" s="2" t="str">
        <f t="shared" si="25"/>
        <v>""</v>
      </c>
      <c r="P139" s="2" t="str">
        <f t="shared" si="26"/>
        <v/>
      </c>
      <c r="Q139" s="2" t="str">
        <f t="shared" si="27"/>
        <v/>
      </c>
      <c r="R139" s="2" t="str">
        <f t="shared" si="28"/>
        <v/>
      </c>
      <c r="S139" s="2" t="str">
        <f t="shared" si="29"/>
        <v/>
      </c>
      <c r="T139" s="2" t="str">
        <f t="shared" si="30"/>
        <v/>
      </c>
      <c r="U139" s="2" t="s">
        <v>45</v>
      </c>
      <c r="V139" s="2" t="str">
        <f t="shared" si="31"/>
        <v/>
      </c>
      <c r="W139" s="40" t="str">
        <f t="shared" si="32"/>
        <v/>
      </c>
      <c r="X139" s="41"/>
    </row>
    <row r="140" spans="1:24" ht="13.9" customHeight="1" x14ac:dyDescent="0.55000000000000004">
      <c r="A140" s="46"/>
      <c r="B140" s="55"/>
      <c r="C140" s="27"/>
      <c r="D140" s="27"/>
      <c r="E140" s="27"/>
      <c r="F140" s="7"/>
      <c r="G140" s="44"/>
      <c r="H140" s="44"/>
      <c r="I140" s="58"/>
      <c r="J140" s="39" t="s">
        <v>32</v>
      </c>
      <c r="K140" s="27" t="str">
        <f t="shared" si="23"/>
        <v/>
      </c>
      <c r="L140" s="2" t="s">
        <v>41</v>
      </c>
      <c r="M140" s="2">
        <f t="shared" si="24"/>
        <v>0</v>
      </c>
      <c r="N140" s="2" t="s">
        <v>44</v>
      </c>
      <c r="O140" s="2" t="str">
        <f t="shared" si="25"/>
        <v>""</v>
      </c>
      <c r="P140" s="2" t="str">
        <f t="shared" si="26"/>
        <v/>
      </c>
      <c r="Q140" s="2" t="str">
        <f t="shared" si="27"/>
        <v/>
      </c>
      <c r="R140" s="2" t="str">
        <f t="shared" si="28"/>
        <v/>
      </c>
      <c r="S140" s="2" t="str">
        <f t="shared" si="29"/>
        <v/>
      </c>
      <c r="T140" s="2" t="str">
        <f t="shared" si="30"/>
        <v/>
      </c>
      <c r="U140" s="2" t="s">
        <v>45</v>
      </c>
      <c r="V140" s="2" t="str">
        <f t="shared" si="31"/>
        <v/>
      </c>
      <c r="W140" s="40" t="str">
        <f t="shared" si="32"/>
        <v/>
      </c>
      <c r="X140" s="41"/>
    </row>
    <row r="141" spans="1:24" ht="13.9" customHeight="1" x14ac:dyDescent="0.55000000000000004">
      <c r="A141" s="46"/>
      <c r="B141" s="55"/>
      <c r="C141" s="27"/>
      <c r="D141" s="27"/>
      <c r="E141" s="27"/>
      <c r="F141" s="7"/>
      <c r="G141" s="44"/>
      <c r="H141" s="44"/>
      <c r="I141" s="58"/>
      <c r="J141" s="39" t="s">
        <v>32</v>
      </c>
      <c r="K141" s="27" t="str">
        <f t="shared" si="23"/>
        <v/>
      </c>
      <c r="L141" s="2" t="s">
        <v>41</v>
      </c>
      <c r="M141" s="2">
        <f t="shared" si="24"/>
        <v>0</v>
      </c>
      <c r="N141" s="2" t="s">
        <v>44</v>
      </c>
      <c r="O141" s="2" t="str">
        <f t="shared" si="25"/>
        <v>""</v>
      </c>
      <c r="P141" s="2" t="str">
        <f t="shared" si="26"/>
        <v/>
      </c>
      <c r="Q141" s="2" t="str">
        <f t="shared" si="27"/>
        <v/>
      </c>
      <c r="R141" s="2" t="str">
        <f t="shared" si="28"/>
        <v/>
      </c>
      <c r="S141" s="2" t="str">
        <f t="shared" si="29"/>
        <v/>
      </c>
      <c r="T141" s="2" t="str">
        <f t="shared" si="30"/>
        <v/>
      </c>
      <c r="U141" s="2" t="s">
        <v>45</v>
      </c>
      <c r="V141" s="2" t="str">
        <f t="shared" si="31"/>
        <v/>
      </c>
      <c r="W141" s="40" t="str">
        <f t="shared" si="32"/>
        <v/>
      </c>
      <c r="X141" s="41"/>
    </row>
    <row r="142" spans="1:24" ht="13.9" customHeight="1" x14ac:dyDescent="0.55000000000000004">
      <c r="A142" s="46"/>
      <c r="B142" s="55"/>
      <c r="C142" s="27"/>
      <c r="D142" s="27"/>
      <c r="E142" s="27"/>
      <c r="F142" s="7"/>
      <c r="G142" s="44"/>
      <c r="H142" s="44"/>
      <c r="I142" s="58"/>
      <c r="J142" s="39" t="s">
        <v>32</v>
      </c>
      <c r="K142" s="27" t="str">
        <f t="shared" si="23"/>
        <v/>
      </c>
      <c r="L142" s="2" t="s">
        <v>41</v>
      </c>
      <c r="M142" s="2">
        <f t="shared" si="24"/>
        <v>0</v>
      </c>
      <c r="N142" s="2" t="s">
        <v>44</v>
      </c>
      <c r="O142" s="2" t="str">
        <f t="shared" si="25"/>
        <v>""</v>
      </c>
      <c r="P142" s="2" t="str">
        <f t="shared" si="26"/>
        <v/>
      </c>
      <c r="Q142" s="2" t="str">
        <f t="shared" si="27"/>
        <v/>
      </c>
      <c r="R142" s="2" t="str">
        <f t="shared" si="28"/>
        <v/>
      </c>
      <c r="S142" s="2" t="str">
        <f t="shared" si="29"/>
        <v/>
      </c>
      <c r="T142" s="2" t="str">
        <f t="shared" si="30"/>
        <v/>
      </c>
      <c r="U142" s="2" t="s">
        <v>45</v>
      </c>
      <c r="V142" s="2" t="str">
        <f t="shared" si="31"/>
        <v/>
      </c>
      <c r="W142" s="40" t="str">
        <f t="shared" si="32"/>
        <v/>
      </c>
      <c r="X142" s="41"/>
    </row>
    <row r="143" spans="1:24" ht="13.9" customHeight="1" x14ac:dyDescent="0.55000000000000004">
      <c r="A143" s="46"/>
      <c r="B143" s="55"/>
      <c r="C143" s="27"/>
      <c r="D143" s="27"/>
      <c r="E143" s="27"/>
      <c r="F143" s="7"/>
      <c r="G143" s="44"/>
      <c r="H143" s="44"/>
      <c r="I143" s="58"/>
      <c r="J143" s="39" t="s">
        <v>32</v>
      </c>
      <c r="K143" s="27" t="str">
        <f t="shared" si="23"/>
        <v/>
      </c>
      <c r="L143" s="2" t="s">
        <v>41</v>
      </c>
      <c r="M143" s="2">
        <f t="shared" si="24"/>
        <v>0</v>
      </c>
      <c r="N143" s="2" t="s">
        <v>44</v>
      </c>
      <c r="O143" s="2" t="str">
        <f t="shared" si="25"/>
        <v>""</v>
      </c>
      <c r="P143" s="2" t="str">
        <f t="shared" si="26"/>
        <v/>
      </c>
      <c r="Q143" s="2" t="str">
        <f t="shared" si="27"/>
        <v/>
      </c>
      <c r="R143" s="2" t="str">
        <f t="shared" si="28"/>
        <v/>
      </c>
      <c r="S143" s="2" t="str">
        <f t="shared" si="29"/>
        <v/>
      </c>
      <c r="T143" s="2" t="str">
        <f t="shared" si="30"/>
        <v/>
      </c>
      <c r="U143" s="2" t="s">
        <v>45</v>
      </c>
      <c r="V143" s="2" t="str">
        <f t="shared" si="31"/>
        <v/>
      </c>
      <c r="W143" s="40" t="str">
        <f t="shared" si="32"/>
        <v/>
      </c>
      <c r="X143" s="41"/>
    </row>
    <row r="144" spans="1:24" ht="13.9" customHeight="1" x14ac:dyDescent="0.55000000000000004">
      <c r="A144" s="46"/>
      <c r="B144" s="55"/>
      <c r="C144" s="27"/>
      <c r="D144" s="27"/>
      <c r="E144" s="27"/>
      <c r="F144" s="7"/>
      <c r="G144" s="44"/>
      <c r="H144" s="44"/>
      <c r="I144" s="58"/>
      <c r="J144" s="39" t="s">
        <v>32</v>
      </c>
      <c r="K144" s="27" t="str">
        <f t="shared" si="23"/>
        <v/>
      </c>
      <c r="L144" s="2" t="s">
        <v>41</v>
      </c>
      <c r="M144" s="2">
        <f t="shared" si="24"/>
        <v>0</v>
      </c>
      <c r="N144" s="2" t="s">
        <v>44</v>
      </c>
      <c r="O144" s="2" t="str">
        <f t="shared" si="25"/>
        <v>""</v>
      </c>
      <c r="P144" s="2" t="str">
        <f t="shared" si="26"/>
        <v/>
      </c>
      <c r="Q144" s="2" t="str">
        <f t="shared" si="27"/>
        <v/>
      </c>
      <c r="R144" s="2" t="str">
        <f t="shared" si="28"/>
        <v/>
      </c>
      <c r="S144" s="2" t="str">
        <f t="shared" si="29"/>
        <v/>
      </c>
      <c r="T144" s="2" t="str">
        <f t="shared" si="30"/>
        <v/>
      </c>
      <c r="U144" s="2" t="s">
        <v>45</v>
      </c>
      <c r="V144" s="2" t="str">
        <f t="shared" si="31"/>
        <v/>
      </c>
      <c r="W144" s="40" t="str">
        <f t="shared" si="32"/>
        <v/>
      </c>
      <c r="X144" s="41"/>
    </row>
    <row r="145" spans="1:24" ht="13.9" customHeight="1" x14ac:dyDescent="0.55000000000000004">
      <c r="A145" s="46"/>
      <c r="B145" s="55"/>
      <c r="C145" s="27"/>
      <c r="D145" s="27"/>
      <c r="E145" s="27"/>
      <c r="F145" s="7"/>
      <c r="G145" s="44"/>
      <c r="H145" s="44"/>
      <c r="I145" s="58"/>
      <c r="J145" s="39" t="s">
        <v>32</v>
      </c>
      <c r="K145" s="27" t="str">
        <f t="shared" si="23"/>
        <v/>
      </c>
      <c r="L145" s="2" t="s">
        <v>41</v>
      </c>
      <c r="M145" s="2">
        <f t="shared" si="24"/>
        <v>0</v>
      </c>
      <c r="N145" s="2" t="s">
        <v>44</v>
      </c>
      <c r="O145" s="2" t="str">
        <f t="shared" si="25"/>
        <v>""</v>
      </c>
      <c r="P145" s="2" t="str">
        <f t="shared" si="26"/>
        <v/>
      </c>
      <c r="Q145" s="2" t="str">
        <f t="shared" si="27"/>
        <v/>
      </c>
      <c r="R145" s="2" t="str">
        <f t="shared" si="28"/>
        <v/>
      </c>
      <c r="S145" s="2" t="str">
        <f t="shared" si="29"/>
        <v/>
      </c>
      <c r="T145" s="2" t="str">
        <f t="shared" si="30"/>
        <v/>
      </c>
      <c r="U145" s="2" t="s">
        <v>45</v>
      </c>
      <c r="V145" s="2" t="str">
        <f t="shared" si="31"/>
        <v/>
      </c>
      <c r="W145" s="40" t="str">
        <f t="shared" si="32"/>
        <v/>
      </c>
      <c r="X145" s="41"/>
    </row>
    <row r="146" spans="1:24" ht="13.9" customHeight="1" x14ac:dyDescent="0.55000000000000004">
      <c r="A146" s="46"/>
      <c r="B146" s="55"/>
      <c r="C146" s="27"/>
      <c r="D146" s="27"/>
      <c r="E146" s="27"/>
      <c r="F146" s="7"/>
      <c r="G146" s="44"/>
      <c r="H146" s="44"/>
      <c r="I146" s="58"/>
      <c r="J146" s="39" t="s">
        <v>32</v>
      </c>
      <c r="K146" s="27" t="str">
        <f t="shared" si="23"/>
        <v/>
      </c>
      <c r="L146" s="2" t="s">
        <v>41</v>
      </c>
      <c r="M146" s="2">
        <f t="shared" si="24"/>
        <v>0</v>
      </c>
      <c r="N146" s="2" t="s">
        <v>44</v>
      </c>
      <c r="O146" s="2" t="str">
        <f t="shared" si="25"/>
        <v>""</v>
      </c>
      <c r="P146" s="2" t="str">
        <f t="shared" si="26"/>
        <v/>
      </c>
      <c r="Q146" s="2" t="str">
        <f t="shared" si="27"/>
        <v/>
      </c>
      <c r="R146" s="2" t="str">
        <f t="shared" si="28"/>
        <v/>
      </c>
      <c r="S146" s="2" t="str">
        <f t="shared" si="29"/>
        <v/>
      </c>
      <c r="T146" s="2" t="str">
        <f t="shared" si="30"/>
        <v/>
      </c>
      <c r="U146" s="2" t="s">
        <v>45</v>
      </c>
      <c r="V146" s="2" t="str">
        <f t="shared" si="31"/>
        <v/>
      </c>
      <c r="W146" s="40" t="str">
        <f t="shared" si="32"/>
        <v/>
      </c>
      <c r="X146" s="41"/>
    </row>
    <row r="147" spans="1:24" ht="13.9" customHeight="1" x14ac:dyDescent="0.55000000000000004">
      <c r="A147" s="46"/>
      <c r="B147" s="55"/>
      <c r="C147" s="27"/>
      <c r="D147" s="27"/>
      <c r="E147" s="27"/>
      <c r="F147" s="7"/>
      <c r="G147" s="44"/>
      <c r="H147" s="44"/>
      <c r="I147" s="58"/>
      <c r="J147" s="39" t="s">
        <v>32</v>
      </c>
      <c r="K147" s="27" t="str">
        <f t="shared" si="23"/>
        <v/>
      </c>
      <c r="L147" s="2" t="s">
        <v>41</v>
      </c>
      <c r="M147" s="2">
        <f t="shared" si="24"/>
        <v>0</v>
      </c>
      <c r="N147" s="2" t="s">
        <v>44</v>
      </c>
      <c r="O147" s="2" t="str">
        <f t="shared" si="25"/>
        <v>""</v>
      </c>
      <c r="P147" s="2" t="str">
        <f t="shared" si="26"/>
        <v/>
      </c>
      <c r="Q147" s="2" t="str">
        <f t="shared" si="27"/>
        <v/>
      </c>
      <c r="R147" s="2" t="str">
        <f t="shared" si="28"/>
        <v/>
      </c>
      <c r="S147" s="2" t="str">
        <f t="shared" si="29"/>
        <v/>
      </c>
      <c r="T147" s="2" t="str">
        <f t="shared" si="30"/>
        <v/>
      </c>
      <c r="U147" s="2" t="s">
        <v>45</v>
      </c>
      <c r="V147" s="2" t="str">
        <f t="shared" si="31"/>
        <v/>
      </c>
      <c r="W147" s="40" t="str">
        <f t="shared" si="32"/>
        <v/>
      </c>
      <c r="X147" s="41"/>
    </row>
    <row r="148" spans="1:24" ht="13.9" customHeight="1" x14ac:dyDescent="0.55000000000000004">
      <c r="A148" s="46"/>
      <c r="B148" s="55"/>
      <c r="C148" s="27"/>
      <c r="D148" s="27"/>
      <c r="E148" s="27"/>
      <c r="F148" s="7"/>
      <c r="G148" s="44"/>
      <c r="H148" s="44"/>
      <c r="I148" s="58"/>
      <c r="J148" s="39" t="s">
        <v>32</v>
      </c>
      <c r="K148" s="27" t="str">
        <f t="shared" si="23"/>
        <v/>
      </c>
      <c r="L148" s="2" t="s">
        <v>41</v>
      </c>
      <c r="M148" s="2">
        <f t="shared" si="24"/>
        <v>0</v>
      </c>
      <c r="N148" s="2" t="s">
        <v>44</v>
      </c>
      <c r="O148" s="2" t="str">
        <f t="shared" si="25"/>
        <v>""</v>
      </c>
      <c r="P148" s="2" t="str">
        <f t="shared" si="26"/>
        <v/>
      </c>
      <c r="Q148" s="2" t="str">
        <f t="shared" si="27"/>
        <v/>
      </c>
      <c r="R148" s="2" t="str">
        <f t="shared" si="28"/>
        <v/>
      </c>
      <c r="S148" s="2" t="str">
        <f t="shared" si="29"/>
        <v/>
      </c>
      <c r="T148" s="2" t="str">
        <f t="shared" si="30"/>
        <v/>
      </c>
      <c r="U148" s="2" t="s">
        <v>45</v>
      </c>
      <c r="V148" s="2" t="str">
        <f t="shared" si="31"/>
        <v/>
      </c>
      <c r="W148" s="40" t="str">
        <f t="shared" si="32"/>
        <v/>
      </c>
      <c r="X148" s="41">
        <v>1</v>
      </c>
    </row>
    <row r="149" spans="1:24" s="5" customFormat="1" ht="13.9" customHeight="1" x14ac:dyDescent="0.55000000000000004">
      <c r="A149" s="46"/>
      <c r="B149" s="55"/>
      <c r="C149" s="27"/>
      <c r="D149" s="27"/>
      <c r="E149" s="27"/>
      <c r="F149" s="7"/>
      <c r="G149" s="44"/>
      <c r="H149" s="44"/>
      <c r="I149" s="58"/>
      <c r="J149" s="39" t="s">
        <v>32</v>
      </c>
      <c r="K149" s="27" t="str">
        <f t="shared" si="23"/>
        <v/>
      </c>
      <c r="L149" s="2" t="s">
        <v>41</v>
      </c>
      <c r="M149" s="2">
        <f t="shared" si="24"/>
        <v>0</v>
      </c>
      <c r="N149" s="2" t="s">
        <v>44</v>
      </c>
      <c r="O149" s="2" t="str">
        <f t="shared" si="25"/>
        <v>""</v>
      </c>
      <c r="P149" s="2" t="str">
        <f t="shared" si="26"/>
        <v/>
      </c>
      <c r="Q149" s="2" t="str">
        <f t="shared" si="27"/>
        <v/>
      </c>
      <c r="R149" s="2" t="str">
        <f t="shared" si="28"/>
        <v/>
      </c>
      <c r="S149" s="2" t="str">
        <f t="shared" si="29"/>
        <v/>
      </c>
      <c r="T149" s="2" t="str">
        <f t="shared" si="30"/>
        <v/>
      </c>
      <c r="U149" s="2" t="s">
        <v>45</v>
      </c>
      <c r="V149" s="2" t="str">
        <f t="shared" si="31"/>
        <v/>
      </c>
      <c r="W149" s="40" t="str">
        <f t="shared" si="32"/>
        <v/>
      </c>
      <c r="X149" s="42"/>
    </row>
    <row r="150" spans="1:24" s="5" customFormat="1" ht="13.9" customHeight="1" x14ac:dyDescent="0.55000000000000004">
      <c r="A150" s="46"/>
      <c r="B150" s="55"/>
      <c r="C150" s="27"/>
      <c r="D150" s="27"/>
      <c r="E150" s="27"/>
      <c r="F150" s="7"/>
      <c r="G150" s="44"/>
      <c r="H150" s="44"/>
      <c r="I150" s="58"/>
      <c r="J150" s="39" t="s">
        <v>32</v>
      </c>
      <c r="K150" s="27" t="str">
        <f t="shared" si="23"/>
        <v/>
      </c>
      <c r="L150" s="2" t="s">
        <v>41</v>
      </c>
      <c r="M150" s="2">
        <f t="shared" si="24"/>
        <v>0</v>
      </c>
      <c r="N150" s="2" t="s">
        <v>44</v>
      </c>
      <c r="O150" s="2" t="str">
        <f t="shared" si="25"/>
        <v>""</v>
      </c>
      <c r="P150" s="2" t="str">
        <f t="shared" si="26"/>
        <v/>
      </c>
      <c r="Q150" s="2" t="str">
        <f t="shared" si="27"/>
        <v/>
      </c>
      <c r="R150" s="2" t="str">
        <f t="shared" si="28"/>
        <v/>
      </c>
      <c r="S150" s="2" t="str">
        <f t="shared" si="29"/>
        <v/>
      </c>
      <c r="T150" s="2" t="str">
        <f t="shared" si="30"/>
        <v/>
      </c>
      <c r="U150" s="2" t="s">
        <v>45</v>
      </c>
      <c r="V150" s="2" t="str">
        <f t="shared" si="31"/>
        <v/>
      </c>
      <c r="W150" s="40" t="str">
        <f t="shared" si="32"/>
        <v/>
      </c>
      <c r="X150" s="41"/>
    </row>
    <row r="151" spans="1:24" s="5" customFormat="1" ht="13.9" customHeight="1" x14ac:dyDescent="0.55000000000000004">
      <c r="A151" s="46"/>
      <c r="B151" s="55"/>
      <c r="C151" s="27"/>
      <c r="D151" s="27"/>
      <c r="E151" s="27"/>
      <c r="F151" s="7"/>
      <c r="G151" s="44"/>
      <c r="H151" s="44"/>
      <c r="I151" s="58"/>
      <c r="J151" s="39" t="s">
        <v>32</v>
      </c>
      <c r="K151" s="27" t="str">
        <f t="shared" si="23"/>
        <v/>
      </c>
      <c r="L151" s="2" t="s">
        <v>41</v>
      </c>
      <c r="M151" s="2">
        <f t="shared" si="24"/>
        <v>0</v>
      </c>
      <c r="N151" s="2" t="s">
        <v>44</v>
      </c>
      <c r="O151" s="2" t="str">
        <f t="shared" si="25"/>
        <v>""</v>
      </c>
      <c r="P151" s="2" t="str">
        <f t="shared" si="26"/>
        <v/>
      </c>
      <c r="Q151" s="2" t="str">
        <f t="shared" si="27"/>
        <v/>
      </c>
      <c r="R151" s="2" t="str">
        <f t="shared" si="28"/>
        <v/>
      </c>
      <c r="S151" s="2" t="str">
        <f t="shared" si="29"/>
        <v/>
      </c>
      <c r="T151" s="2" t="str">
        <f t="shared" si="30"/>
        <v/>
      </c>
      <c r="U151" s="2" t="s">
        <v>45</v>
      </c>
      <c r="V151" s="2" t="str">
        <f t="shared" si="31"/>
        <v/>
      </c>
      <c r="W151" s="40" t="str">
        <f t="shared" si="32"/>
        <v/>
      </c>
      <c r="X151" s="41"/>
    </row>
    <row r="152" spans="1:24" s="5" customFormat="1" ht="13.9" customHeight="1" x14ac:dyDescent="0.55000000000000004">
      <c r="A152" s="46"/>
      <c r="B152" s="55"/>
      <c r="C152" s="27"/>
      <c r="D152" s="27"/>
      <c r="E152" s="27"/>
      <c r="F152" s="7"/>
      <c r="G152" s="44"/>
      <c r="H152" s="44"/>
      <c r="I152" s="58"/>
      <c r="J152" s="39" t="s">
        <v>32</v>
      </c>
      <c r="K152" s="27" t="str">
        <f t="shared" si="23"/>
        <v/>
      </c>
      <c r="L152" s="2" t="s">
        <v>41</v>
      </c>
      <c r="M152" s="2">
        <f t="shared" si="24"/>
        <v>0</v>
      </c>
      <c r="N152" s="2" t="s">
        <v>44</v>
      </c>
      <c r="O152" s="2" t="str">
        <f t="shared" si="25"/>
        <v>""</v>
      </c>
      <c r="P152" s="2" t="str">
        <f t="shared" si="26"/>
        <v/>
      </c>
      <c r="Q152" s="2" t="str">
        <f t="shared" si="27"/>
        <v/>
      </c>
      <c r="R152" s="2" t="str">
        <f t="shared" si="28"/>
        <v/>
      </c>
      <c r="S152" s="2" t="str">
        <f t="shared" si="29"/>
        <v/>
      </c>
      <c r="T152" s="2" t="str">
        <f t="shared" si="30"/>
        <v/>
      </c>
      <c r="U152" s="2" t="s">
        <v>45</v>
      </c>
      <c r="V152" s="2" t="str">
        <f t="shared" si="31"/>
        <v/>
      </c>
      <c r="W152" s="40" t="str">
        <f t="shared" si="32"/>
        <v/>
      </c>
      <c r="X152" s="41"/>
    </row>
    <row r="153" spans="1:24" s="5" customFormat="1" ht="13.9" customHeight="1" x14ac:dyDescent="0.55000000000000004">
      <c r="A153" s="46"/>
      <c r="B153" s="55"/>
      <c r="C153" s="27"/>
      <c r="D153" s="27"/>
      <c r="E153" s="27"/>
      <c r="F153" s="7"/>
      <c r="G153" s="44"/>
      <c r="H153" s="44"/>
      <c r="I153" s="58"/>
      <c r="J153" s="39" t="s">
        <v>32</v>
      </c>
      <c r="K153" s="27" t="str">
        <f t="shared" si="23"/>
        <v/>
      </c>
      <c r="L153" s="2" t="s">
        <v>41</v>
      </c>
      <c r="M153" s="2">
        <f t="shared" si="24"/>
        <v>0</v>
      </c>
      <c r="N153" s="2" t="s">
        <v>44</v>
      </c>
      <c r="O153" s="2" t="str">
        <f t="shared" si="25"/>
        <v>""</v>
      </c>
      <c r="P153" s="2" t="str">
        <f t="shared" si="26"/>
        <v/>
      </c>
      <c r="Q153" s="2" t="str">
        <f t="shared" si="27"/>
        <v/>
      </c>
      <c r="R153" s="2" t="str">
        <f t="shared" si="28"/>
        <v/>
      </c>
      <c r="S153" s="2" t="str">
        <f t="shared" si="29"/>
        <v/>
      </c>
      <c r="T153" s="2" t="str">
        <f t="shared" si="30"/>
        <v/>
      </c>
      <c r="U153" s="2" t="s">
        <v>45</v>
      </c>
      <c r="V153" s="2" t="str">
        <f t="shared" si="31"/>
        <v/>
      </c>
      <c r="W153" s="40" t="str">
        <f t="shared" si="32"/>
        <v/>
      </c>
      <c r="X153" s="41"/>
    </row>
    <row r="154" spans="1:24" s="5" customFormat="1" ht="13.9" customHeight="1" x14ac:dyDescent="0.55000000000000004">
      <c r="A154" s="46"/>
      <c r="B154" s="55"/>
      <c r="C154" s="27"/>
      <c r="D154" s="27"/>
      <c r="E154" s="27"/>
      <c r="F154" s="7"/>
      <c r="G154" s="44"/>
      <c r="H154" s="44"/>
      <c r="I154" s="58"/>
      <c r="J154" s="39" t="s">
        <v>32</v>
      </c>
      <c r="K154" s="27" t="str">
        <f t="shared" si="23"/>
        <v/>
      </c>
      <c r="L154" s="2" t="s">
        <v>41</v>
      </c>
      <c r="M154" s="2">
        <f t="shared" si="24"/>
        <v>0</v>
      </c>
      <c r="N154" s="2" t="s">
        <v>44</v>
      </c>
      <c r="O154" s="2" t="str">
        <f t="shared" si="25"/>
        <v>""</v>
      </c>
      <c r="P154" s="2" t="str">
        <f t="shared" si="26"/>
        <v/>
      </c>
      <c r="Q154" s="2" t="str">
        <f t="shared" si="27"/>
        <v/>
      </c>
      <c r="R154" s="2" t="str">
        <f t="shared" si="28"/>
        <v/>
      </c>
      <c r="S154" s="2" t="str">
        <f t="shared" si="29"/>
        <v/>
      </c>
      <c r="T154" s="2" t="str">
        <f t="shared" si="30"/>
        <v/>
      </c>
      <c r="U154" s="2" t="s">
        <v>45</v>
      </c>
      <c r="V154" s="2" t="str">
        <f t="shared" si="31"/>
        <v/>
      </c>
      <c r="W154" s="40" t="str">
        <f t="shared" si="32"/>
        <v/>
      </c>
      <c r="X154" s="41"/>
    </row>
    <row r="155" spans="1:24" s="5" customFormat="1" ht="13.9" customHeight="1" x14ac:dyDescent="0.55000000000000004">
      <c r="A155" s="46"/>
      <c r="B155" s="55"/>
      <c r="C155" s="27"/>
      <c r="D155" s="27"/>
      <c r="E155" s="27"/>
      <c r="F155" s="7"/>
      <c r="G155" s="44"/>
      <c r="H155" s="44"/>
      <c r="I155" s="58"/>
      <c r="J155" s="39" t="s">
        <v>32</v>
      </c>
      <c r="K155" s="27" t="str">
        <f t="shared" si="23"/>
        <v/>
      </c>
      <c r="L155" s="2" t="s">
        <v>41</v>
      </c>
      <c r="M155" s="2">
        <f t="shared" si="24"/>
        <v>0</v>
      </c>
      <c r="N155" s="2" t="s">
        <v>44</v>
      </c>
      <c r="O155" s="2" t="str">
        <f t="shared" si="25"/>
        <v>""</v>
      </c>
      <c r="P155" s="2" t="str">
        <f t="shared" si="26"/>
        <v/>
      </c>
      <c r="Q155" s="2" t="str">
        <f t="shared" si="27"/>
        <v/>
      </c>
      <c r="R155" s="2" t="str">
        <f t="shared" si="28"/>
        <v/>
      </c>
      <c r="S155" s="2" t="str">
        <f t="shared" si="29"/>
        <v/>
      </c>
      <c r="T155" s="2" t="str">
        <f t="shared" si="30"/>
        <v/>
      </c>
      <c r="U155" s="2" t="s">
        <v>45</v>
      </c>
      <c r="V155" s="2" t="str">
        <f t="shared" si="31"/>
        <v/>
      </c>
      <c r="W155" s="40" t="str">
        <f t="shared" si="32"/>
        <v/>
      </c>
      <c r="X155" s="41"/>
    </row>
    <row r="156" spans="1:24" s="5" customFormat="1" ht="13.9" customHeight="1" x14ac:dyDescent="0.55000000000000004">
      <c r="A156" s="46"/>
      <c r="B156" s="55"/>
      <c r="C156" s="27"/>
      <c r="D156" s="27"/>
      <c r="E156" s="27"/>
      <c r="F156" s="7"/>
      <c r="G156" s="44"/>
      <c r="H156" s="44"/>
      <c r="I156" s="58"/>
      <c r="J156" s="39" t="s">
        <v>32</v>
      </c>
      <c r="K156" s="27" t="str">
        <f t="shared" si="23"/>
        <v/>
      </c>
      <c r="L156" s="2" t="s">
        <v>41</v>
      </c>
      <c r="M156" s="2">
        <f t="shared" si="24"/>
        <v>0</v>
      </c>
      <c r="N156" s="2" t="s">
        <v>44</v>
      </c>
      <c r="O156" s="2" t="str">
        <f t="shared" si="25"/>
        <v>""</v>
      </c>
      <c r="P156" s="2" t="str">
        <f t="shared" si="26"/>
        <v/>
      </c>
      <c r="Q156" s="2" t="str">
        <f t="shared" si="27"/>
        <v/>
      </c>
      <c r="R156" s="2" t="str">
        <f t="shared" si="28"/>
        <v/>
      </c>
      <c r="S156" s="2" t="str">
        <f t="shared" si="29"/>
        <v/>
      </c>
      <c r="T156" s="2" t="str">
        <f t="shared" si="30"/>
        <v/>
      </c>
      <c r="U156" s="2" t="s">
        <v>45</v>
      </c>
      <c r="V156" s="2" t="str">
        <f t="shared" si="31"/>
        <v/>
      </c>
      <c r="W156" s="40" t="str">
        <f t="shared" si="32"/>
        <v/>
      </c>
      <c r="X156" s="41"/>
    </row>
    <row r="157" spans="1:24" s="5" customFormat="1" ht="13.9" customHeight="1" x14ac:dyDescent="0.55000000000000004">
      <c r="A157" s="46"/>
      <c r="B157" s="55"/>
      <c r="C157" s="27"/>
      <c r="D157" s="27"/>
      <c r="E157" s="27"/>
      <c r="F157" s="7"/>
      <c r="G157" s="44"/>
      <c r="H157" s="44"/>
      <c r="I157" s="58"/>
      <c r="J157" s="39" t="s">
        <v>32</v>
      </c>
      <c r="K157" s="27" t="str">
        <f t="shared" si="23"/>
        <v/>
      </c>
      <c r="L157" s="2" t="s">
        <v>41</v>
      </c>
      <c r="M157" s="2">
        <f t="shared" si="24"/>
        <v>0</v>
      </c>
      <c r="N157" s="2" t="s">
        <v>44</v>
      </c>
      <c r="O157" s="2" t="str">
        <f t="shared" si="25"/>
        <v>""</v>
      </c>
      <c r="P157" s="2" t="str">
        <f t="shared" si="26"/>
        <v/>
      </c>
      <c r="Q157" s="2" t="str">
        <f t="shared" si="27"/>
        <v/>
      </c>
      <c r="R157" s="2" t="str">
        <f t="shared" si="28"/>
        <v/>
      </c>
      <c r="S157" s="2" t="str">
        <f t="shared" si="29"/>
        <v/>
      </c>
      <c r="T157" s="2" t="str">
        <f t="shared" si="30"/>
        <v/>
      </c>
      <c r="U157" s="2" t="s">
        <v>45</v>
      </c>
      <c r="V157" s="2" t="str">
        <f t="shared" si="31"/>
        <v/>
      </c>
      <c r="W157" s="40" t="str">
        <f t="shared" si="32"/>
        <v/>
      </c>
      <c r="X157" s="41"/>
    </row>
    <row r="158" spans="1:24" s="5" customFormat="1" ht="13.9" customHeight="1" x14ac:dyDescent="0.55000000000000004">
      <c r="A158" s="46"/>
      <c r="B158" s="55"/>
      <c r="C158" s="27"/>
      <c r="D158" s="27"/>
      <c r="E158" s="27"/>
      <c r="F158" s="7"/>
      <c r="G158" s="44"/>
      <c r="H158" s="44"/>
      <c r="I158" s="58"/>
      <c r="J158" s="39" t="s">
        <v>32</v>
      </c>
      <c r="K158" s="27" t="str">
        <f t="shared" si="23"/>
        <v/>
      </c>
      <c r="L158" s="2" t="s">
        <v>41</v>
      </c>
      <c r="M158" s="2">
        <f t="shared" si="24"/>
        <v>0</v>
      </c>
      <c r="N158" s="2" t="s">
        <v>44</v>
      </c>
      <c r="O158" s="2" t="str">
        <f t="shared" si="25"/>
        <v>""</v>
      </c>
      <c r="P158" s="2" t="str">
        <f t="shared" si="26"/>
        <v/>
      </c>
      <c r="Q158" s="2" t="str">
        <f t="shared" si="27"/>
        <v/>
      </c>
      <c r="R158" s="2" t="str">
        <f t="shared" si="28"/>
        <v/>
      </c>
      <c r="S158" s="2" t="str">
        <f t="shared" si="29"/>
        <v/>
      </c>
      <c r="T158" s="2" t="str">
        <f t="shared" si="30"/>
        <v/>
      </c>
      <c r="U158" s="2" t="s">
        <v>45</v>
      </c>
      <c r="V158" s="2" t="str">
        <f t="shared" si="31"/>
        <v/>
      </c>
      <c r="W158" s="40" t="str">
        <f t="shared" si="32"/>
        <v/>
      </c>
      <c r="X158" s="41"/>
    </row>
    <row r="159" spans="1:24" ht="13.9" customHeight="1" x14ac:dyDescent="0.55000000000000004">
      <c r="A159" s="46"/>
      <c r="B159" s="55"/>
      <c r="C159" s="27"/>
      <c r="D159" s="27"/>
      <c r="E159" s="27"/>
      <c r="F159" s="7"/>
      <c r="G159" s="44"/>
      <c r="H159" s="44"/>
      <c r="I159" s="58"/>
      <c r="J159" s="39" t="s">
        <v>32</v>
      </c>
      <c r="K159" s="27" t="str">
        <f t="shared" si="23"/>
        <v/>
      </c>
      <c r="L159" s="2" t="s">
        <v>41</v>
      </c>
      <c r="M159" s="2">
        <f t="shared" si="24"/>
        <v>0</v>
      </c>
      <c r="N159" s="2" t="s">
        <v>44</v>
      </c>
      <c r="O159" s="2" t="str">
        <f t="shared" si="25"/>
        <v>""</v>
      </c>
      <c r="P159" s="2" t="str">
        <f t="shared" si="26"/>
        <v/>
      </c>
      <c r="Q159" s="2" t="str">
        <f t="shared" si="27"/>
        <v/>
      </c>
      <c r="R159" s="2" t="str">
        <f t="shared" si="28"/>
        <v/>
      </c>
      <c r="S159" s="2" t="str">
        <f t="shared" si="29"/>
        <v/>
      </c>
      <c r="T159" s="2" t="str">
        <f t="shared" si="30"/>
        <v/>
      </c>
      <c r="U159" s="2" t="s">
        <v>45</v>
      </c>
      <c r="V159" s="2" t="str">
        <f t="shared" si="31"/>
        <v/>
      </c>
      <c r="W159" s="40" t="str">
        <f t="shared" si="32"/>
        <v/>
      </c>
      <c r="X159" s="41"/>
    </row>
    <row r="160" spans="1:24" ht="13.9" customHeight="1" x14ac:dyDescent="0.55000000000000004">
      <c r="A160" s="46"/>
      <c r="B160" s="55"/>
      <c r="C160" s="27"/>
      <c r="D160" s="27"/>
      <c r="E160" s="27"/>
      <c r="F160" s="7"/>
      <c r="G160" s="44"/>
      <c r="H160" s="44"/>
      <c r="I160" s="58"/>
      <c r="J160" s="39" t="s">
        <v>32</v>
      </c>
      <c r="K160" s="27" t="str">
        <f t="shared" si="23"/>
        <v/>
      </c>
      <c r="L160" s="2" t="s">
        <v>41</v>
      </c>
      <c r="M160" s="2">
        <f t="shared" si="24"/>
        <v>0</v>
      </c>
      <c r="N160" s="2" t="s">
        <v>44</v>
      </c>
      <c r="O160" s="2" t="str">
        <f t="shared" si="25"/>
        <v>""</v>
      </c>
      <c r="P160" s="2" t="str">
        <f t="shared" si="26"/>
        <v/>
      </c>
      <c r="Q160" s="2" t="str">
        <f t="shared" si="27"/>
        <v/>
      </c>
      <c r="R160" s="2" t="str">
        <f t="shared" si="28"/>
        <v/>
      </c>
      <c r="S160" s="2" t="str">
        <f t="shared" si="29"/>
        <v/>
      </c>
      <c r="T160" s="2" t="str">
        <f t="shared" si="30"/>
        <v/>
      </c>
      <c r="U160" s="2" t="s">
        <v>45</v>
      </c>
      <c r="V160" s="2" t="str">
        <f t="shared" si="31"/>
        <v/>
      </c>
      <c r="W160" s="40" t="str">
        <f t="shared" si="32"/>
        <v/>
      </c>
      <c r="X160" s="41"/>
    </row>
    <row r="161" spans="1:24" ht="13.9" customHeight="1" x14ac:dyDescent="0.55000000000000004">
      <c r="A161" s="46"/>
      <c r="B161" s="55"/>
      <c r="C161" s="27"/>
      <c r="D161" s="27"/>
      <c r="E161" s="27"/>
      <c r="F161" s="7"/>
      <c r="G161" s="44"/>
      <c r="H161" s="44"/>
      <c r="I161" s="58"/>
      <c r="J161" s="39" t="s">
        <v>32</v>
      </c>
      <c r="K161" s="27" t="str">
        <f t="shared" si="23"/>
        <v/>
      </c>
      <c r="L161" s="2" t="s">
        <v>41</v>
      </c>
      <c r="M161" s="2">
        <f t="shared" si="24"/>
        <v>0</v>
      </c>
      <c r="N161" s="2" t="s">
        <v>44</v>
      </c>
      <c r="O161" s="2" t="str">
        <f t="shared" si="25"/>
        <v>""</v>
      </c>
      <c r="P161" s="2" t="str">
        <f t="shared" si="26"/>
        <v/>
      </c>
      <c r="Q161" s="2" t="str">
        <f t="shared" si="27"/>
        <v/>
      </c>
      <c r="R161" s="2" t="str">
        <f t="shared" si="28"/>
        <v/>
      </c>
      <c r="S161" s="2" t="str">
        <f t="shared" si="29"/>
        <v/>
      </c>
      <c r="T161" s="2" t="str">
        <f t="shared" si="30"/>
        <v/>
      </c>
      <c r="U161" s="2" t="s">
        <v>45</v>
      </c>
      <c r="V161" s="2" t="str">
        <f t="shared" si="31"/>
        <v/>
      </c>
      <c r="W161" s="40" t="str">
        <f t="shared" si="32"/>
        <v/>
      </c>
      <c r="X161" s="41"/>
    </row>
    <row r="162" spans="1:24" ht="13.9" customHeight="1" x14ac:dyDescent="0.55000000000000004">
      <c r="A162" s="46"/>
      <c r="B162" s="55"/>
      <c r="C162" s="27"/>
      <c r="D162" s="27"/>
      <c r="E162" s="27"/>
      <c r="F162" s="7"/>
      <c r="G162" s="44"/>
      <c r="H162" s="44"/>
      <c r="I162" s="58"/>
      <c r="J162" s="39" t="s">
        <v>32</v>
      </c>
      <c r="K162" s="27" t="str">
        <f t="shared" si="23"/>
        <v/>
      </c>
      <c r="L162" s="2" t="s">
        <v>41</v>
      </c>
      <c r="M162" s="2">
        <f t="shared" si="24"/>
        <v>0</v>
      </c>
      <c r="N162" s="2" t="s">
        <v>44</v>
      </c>
      <c r="O162" s="2" t="str">
        <f t="shared" si="25"/>
        <v>""</v>
      </c>
      <c r="P162" s="2" t="str">
        <f t="shared" si="26"/>
        <v/>
      </c>
      <c r="Q162" s="2" t="str">
        <f t="shared" si="27"/>
        <v/>
      </c>
      <c r="R162" s="2" t="str">
        <f t="shared" si="28"/>
        <v/>
      </c>
      <c r="S162" s="2" t="str">
        <f t="shared" si="29"/>
        <v/>
      </c>
      <c r="T162" s="2" t="str">
        <f t="shared" si="30"/>
        <v/>
      </c>
      <c r="U162" s="2" t="s">
        <v>45</v>
      </c>
      <c r="V162" s="2" t="str">
        <f t="shared" si="31"/>
        <v/>
      </c>
      <c r="W162" s="40" t="str">
        <f t="shared" si="32"/>
        <v/>
      </c>
      <c r="X162" s="41"/>
    </row>
    <row r="163" spans="1:24" ht="13.9" customHeight="1" x14ac:dyDescent="0.55000000000000004">
      <c r="A163" s="46"/>
      <c r="B163" s="55"/>
      <c r="C163" s="27"/>
      <c r="D163" s="27"/>
      <c r="E163" s="27"/>
      <c r="F163" s="7"/>
      <c r="G163" s="44"/>
      <c r="H163" s="44"/>
      <c r="I163" s="58"/>
      <c r="J163" s="39" t="s">
        <v>32</v>
      </c>
      <c r="K163" s="27" t="str">
        <f t="shared" si="23"/>
        <v/>
      </c>
      <c r="L163" s="2" t="s">
        <v>41</v>
      </c>
      <c r="M163" s="2">
        <f t="shared" si="24"/>
        <v>0</v>
      </c>
      <c r="N163" s="2" t="s">
        <v>44</v>
      </c>
      <c r="O163" s="2" t="str">
        <f t="shared" si="25"/>
        <v>""</v>
      </c>
      <c r="P163" s="2" t="str">
        <f t="shared" si="26"/>
        <v/>
      </c>
      <c r="Q163" s="2" t="str">
        <f t="shared" si="27"/>
        <v/>
      </c>
      <c r="R163" s="2" t="str">
        <f t="shared" si="28"/>
        <v/>
      </c>
      <c r="S163" s="2" t="str">
        <f t="shared" si="29"/>
        <v/>
      </c>
      <c r="T163" s="2" t="str">
        <f t="shared" si="30"/>
        <v/>
      </c>
      <c r="U163" s="2" t="s">
        <v>45</v>
      </c>
      <c r="V163" s="2" t="str">
        <f t="shared" si="31"/>
        <v/>
      </c>
      <c r="W163" s="40" t="str">
        <f t="shared" si="32"/>
        <v/>
      </c>
      <c r="X163" s="41"/>
    </row>
    <row r="164" spans="1:24" ht="13.9" customHeight="1" x14ac:dyDescent="0.55000000000000004">
      <c r="A164" s="46"/>
      <c r="B164" s="55"/>
      <c r="C164" s="27"/>
      <c r="D164" s="27"/>
      <c r="E164" s="27"/>
      <c r="F164" s="7"/>
      <c r="G164" s="44"/>
      <c r="H164" s="44"/>
      <c r="I164" s="58"/>
      <c r="J164" s="39" t="s">
        <v>32</v>
      </c>
      <c r="K164" s="27" t="str">
        <f t="shared" si="23"/>
        <v/>
      </c>
      <c r="L164" s="2" t="s">
        <v>41</v>
      </c>
      <c r="M164" s="2">
        <f t="shared" si="24"/>
        <v>0</v>
      </c>
      <c r="N164" s="2" t="s">
        <v>44</v>
      </c>
      <c r="O164" s="2" t="str">
        <f t="shared" si="25"/>
        <v>""</v>
      </c>
      <c r="P164" s="2" t="str">
        <f t="shared" si="26"/>
        <v/>
      </c>
      <c r="Q164" s="2" t="str">
        <f t="shared" si="27"/>
        <v/>
      </c>
      <c r="R164" s="2" t="str">
        <f t="shared" si="28"/>
        <v/>
      </c>
      <c r="S164" s="2" t="str">
        <f t="shared" si="29"/>
        <v/>
      </c>
      <c r="T164" s="2" t="str">
        <f t="shared" si="30"/>
        <v/>
      </c>
      <c r="U164" s="2" t="s">
        <v>45</v>
      </c>
      <c r="V164" s="2" t="str">
        <f t="shared" si="31"/>
        <v/>
      </c>
      <c r="W164" s="40" t="str">
        <f t="shared" si="32"/>
        <v/>
      </c>
      <c r="X164" s="41"/>
    </row>
    <row r="165" spans="1:24" ht="13.9" customHeight="1" x14ac:dyDescent="0.55000000000000004">
      <c r="A165" s="46"/>
      <c r="B165" s="55"/>
      <c r="C165" s="27"/>
      <c r="D165" s="27"/>
      <c r="E165" s="27"/>
      <c r="F165" s="7"/>
      <c r="G165" s="44"/>
      <c r="H165" s="44"/>
      <c r="I165" s="58"/>
      <c r="J165" s="39" t="s">
        <v>32</v>
      </c>
      <c r="K165" s="27" t="str">
        <f t="shared" si="23"/>
        <v/>
      </c>
      <c r="L165" s="2" t="s">
        <v>41</v>
      </c>
      <c r="M165" s="2">
        <f t="shared" si="24"/>
        <v>0</v>
      </c>
      <c r="N165" s="2" t="s">
        <v>44</v>
      </c>
      <c r="O165" s="2" t="str">
        <f t="shared" si="25"/>
        <v>""</v>
      </c>
      <c r="P165" s="2" t="str">
        <f t="shared" si="26"/>
        <v/>
      </c>
      <c r="Q165" s="2" t="str">
        <f t="shared" si="27"/>
        <v/>
      </c>
      <c r="R165" s="2" t="str">
        <f t="shared" si="28"/>
        <v/>
      </c>
      <c r="S165" s="2" t="str">
        <f t="shared" si="29"/>
        <v/>
      </c>
      <c r="T165" s="2" t="str">
        <f t="shared" si="30"/>
        <v/>
      </c>
      <c r="U165" s="2" t="s">
        <v>45</v>
      </c>
      <c r="V165" s="2" t="str">
        <f t="shared" si="31"/>
        <v/>
      </c>
      <c r="W165" s="40" t="str">
        <f t="shared" si="32"/>
        <v/>
      </c>
      <c r="X165" s="41"/>
    </row>
    <row r="166" spans="1:24" ht="13.9" customHeight="1" x14ac:dyDescent="0.55000000000000004">
      <c r="A166" s="46"/>
      <c r="B166" s="55"/>
      <c r="C166" s="27"/>
      <c r="D166" s="27"/>
      <c r="E166" s="27"/>
      <c r="F166" s="7"/>
      <c r="G166" s="44"/>
      <c r="H166" s="44"/>
      <c r="I166" s="58"/>
      <c r="J166" s="39" t="s">
        <v>32</v>
      </c>
      <c r="K166" s="27" t="str">
        <f t="shared" si="23"/>
        <v/>
      </c>
      <c r="L166" s="2" t="s">
        <v>41</v>
      </c>
      <c r="M166" s="2">
        <f t="shared" si="24"/>
        <v>0</v>
      </c>
      <c r="N166" s="2" t="s">
        <v>44</v>
      </c>
      <c r="O166" s="2" t="str">
        <f t="shared" si="25"/>
        <v>""</v>
      </c>
      <c r="P166" s="2" t="str">
        <f t="shared" si="26"/>
        <v/>
      </c>
      <c r="Q166" s="2" t="str">
        <f t="shared" si="27"/>
        <v/>
      </c>
      <c r="R166" s="2" t="str">
        <f t="shared" si="28"/>
        <v/>
      </c>
      <c r="S166" s="2" t="str">
        <f t="shared" si="29"/>
        <v/>
      </c>
      <c r="T166" s="2" t="str">
        <f t="shared" si="30"/>
        <v/>
      </c>
      <c r="U166" s="2" t="s">
        <v>45</v>
      </c>
      <c r="V166" s="2" t="str">
        <f t="shared" si="31"/>
        <v/>
      </c>
      <c r="W166" s="40" t="str">
        <f t="shared" si="32"/>
        <v/>
      </c>
      <c r="X166" s="41"/>
    </row>
    <row r="167" spans="1:24" ht="13.9" customHeight="1" x14ac:dyDescent="0.55000000000000004">
      <c r="A167" s="46"/>
      <c r="B167" s="55"/>
      <c r="C167" s="27"/>
      <c r="D167" s="27"/>
      <c r="E167" s="27"/>
      <c r="F167" s="7"/>
      <c r="G167" s="44"/>
      <c r="H167" s="44"/>
      <c r="I167" s="58"/>
      <c r="J167" s="39" t="s">
        <v>32</v>
      </c>
      <c r="K167" s="27" t="str">
        <f t="shared" si="23"/>
        <v/>
      </c>
      <c r="L167" s="2" t="s">
        <v>41</v>
      </c>
      <c r="M167" s="2">
        <f t="shared" si="24"/>
        <v>0</v>
      </c>
      <c r="N167" s="2" t="s">
        <v>44</v>
      </c>
      <c r="O167" s="2" t="str">
        <f t="shared" si="25"/>
        <v>""</v>
      </c>
      <c r="P167" s="2" t="str">
        <f t="shared" si="26"/>
        <v/>
      </c>
      <c r="Q167" s="2" t="str">
        <f t="shared" si="27"/>
        <v/>
      </c>
      <c r="R167" s="2" t="str">
        <f t="shared" si="28"/>
        <v/>
      </c>
      <c r="S167" s="2" t="str">
        <f t="shared" si="29"/>
        <v/>
      </c>
      <c r="T167" s="2" t="str">
        <f t="shared" si="30"/>
        <v/>
      </c>
      <c r="U167" s="2" t="s">
        <v>45</v>
      </c>
      <c r="V167" s="2" t="str">
        <f t="shared" si="31"/>
        <v/>
      </c>
      <c r="W167" s="40" t="str">
        <f t="shared" si="32"/>
        <v/>
      </c>
      <c r="X167" s="41"/>
    </row>
    <row r="168" spans="1:24" ht="13.9" customHeight="1" x14ac:dyDescent="0.55000000000000004">
      <c r="A168" s="46"/>
      <c r="B168" s="55"/>
      <c r="C168" s="27"/>
      <c r="D168" s="27"/>
      <c r="E168" s="27"/>
      <c r="F168" s="7"/>
      <c r="G168" s="44"/>
      <c r="H168" s="44"/>
      <c r="I168" s="58"/>
      <c r="J168" s="39" t="s">
        <v>32</v>
      </c>
      <c r="K168" s="27" t="str">
        <f t="shared" si="23"/>
        <v/>
      </c>
      <c r="L168" s="2" t="s">
        <v>41</v>
      </c>
      <c r="M168" s="2">
        <f t="shared" si="24"/>
        <v>0</v>
      </c>
      <c r="N168" s="2" t="s">
        <v>44</v>
      </c>
      <c r="O168" s="2" t="str">
        <f t="shared" si="25"/>
        <v>""</v>
      </c>
      <c r="P168" s="2" t="str">
        <f t="shared" si="26"/>
        <v/>
      </c>
      <c r="Q168" s="2" t="str">
        <f t="shared" si="27"/>
        <v/>
      </c>
      <c r="R168" s="2" t="str">
        <f t="shared" si="28"/>
        <v/>
      </c>
      <c r="S168" s="2" t="str">
        <f t="shared" si="29"/>
        <v/>
      </c>
      <c r="T168" s="2" t="str">
        <f t="shared" si="30"/>
        <v/>
      </c>
      <c r="U168" s="2" t="s">
        <v>45</v>
      </c>
      <c r="V168" s="2" t="str">
        <f t="shared" si="31"/>
        <v/>
      </c>
      <c r="W168" s="40" t="str">
        <f t="shared" si="32"/>
        <v/>
      </c>
      <c r="X168" s="41"/>
    </row>
    <row r="169" spans="1:24" ht="13.9" customHeight="1" x14ac:dyDescent="0.55000000000000004">
      <c r="A169" s="46"/>
      <c r="B169" s="55"/>
      <c r="C169" s="27"/>
      <c r="D169" s="27"/>
      <c r="E169" s="27"/>
      <c r="F169" s="7"/>
      <c r="G169" s="44"/>
      <c r="H169" s="44"/>
      <c r="I169" s="58"/>
      <c r="J169" s="39" t="s">
        <v>32</v>
      </c>
      <c r="K169" s="27" t="str">
        <f t="shared" si="23"/>
        <v/>
      </c>
      <c r="L169" s="2" t="s">
        <v>41</v>
      </c>
      <c r="M169" s="2">
        <f t="shared" si="24"/>
        <v>0</v>
      </c>
      <c r="N169" s="2" t="s">
        <v>44</v>
      </c>
      <c r="O169" s="2" t="str">
        <f t="shared" si="25"/>
        <v>""</v>
      </c>
      <c r="P169" s="2" t="str">
        <f t="shared" si="26"/>
        <v/>
      </c>
      <c r="Q169" s="2" t="str">
        <f t="shared" si="27"/>
        <v/>
      </c>
      <c r="R169" s="2" t="str">
        <f t="shared" si="28"/>
        <v/>
      </c>
      <c r="S169" s="2" t="str">
        <f t="shared" si="29"/>
        <v/>
      </c>
      <c r="T169" s="2" t="str">
        <f t="shared" si="30"/>
        <v/>
      </c>
      <c r="U169" s="2" t="s">
        <v>45</v>
      </c>
      <c r="V169" s="2" t="str">
        <f t="shared" si="31"/>
        <v/>
      </c>
      <c r="W169" s="40" t="str">
        <f t="shared" si="32"/>
        <v/>
      </c>
      <c r="X169" s="41"/>
    </row>
    <row r="170" spans="1:24" ht="13.9" customHeight="1" x14ac:dyDescent="0.55000000000000004">
      <c r="A170" s="46"/>
      <c r="B170" s="55"/>
      <c r="C170" s="27"/>
      <c r="D170" s="27"/>
      <c r="E170" s="27"/>
      <c r="F170" s="7"/>
      <c r="G170" s="44"/>
      <c r="H170" s="44"/>
      <c r="I170" s="58"/>
      <c r="J170" s="39" t="s">
        <v>32</v>
      </c>
      <c r="K170" s="27" t="str">
        <f t="shared" si="23"/>
        <v/>
      </c>
      <c r="L170" s="2" t="s">
        <v>41</v>
      </c>
      <c r="M170" s="2">
        <f t="shared" si="24"/>
        <v>0</v>
      </c>
      <c r="N170" s="2" t="s">
        <v>44</v>
      </c>
      <c r="O170" s="2" t="str">
        <f t="shared" si="25"/>
        <v>""</v>
      </c>
      <c r="P170" s="2" t="str">
        <f t="shared" si="26"/>
        <v/>
      </c>
      <c r="Q170" s="2" t="str">
        <f t="shared" si="27"/>
        <v/>
      </c>
      <c r="R170" s="2" t="str">
        <f t="shared" si="28"/>
        <v/>
      </c>
      <c r="S170" s="2" t="str">
        <f t="shared" si="29"/>
        <v/>
      </c>
      <c r="T170" s="2" t="str">
        <f t="shared" si="30"/>
        <v/>
      </c>
      <c r="U170" s="2" t="s">
        <v>45</v>
      </c>
      <c r="V170" s="2" t="str">
        <f t="shared" si="31"/>
        <v/>
      </c>
      <c r="W170" s="40" t="str">
        <f t="shared" si="32"/>
        <v/>
      </c>
      <c r="X170" s="41"/>
    </row>
    <row r="171" spans="1:24" ht="13.9" customHeight="1" x14ac:dyDescent="0.55000000000000004">
      <c r="A171" s="46"/>
      <c r="B171" s="55"/>
      <c r="C171" s="27"/>
      <c r="D171" s="27"/>
      <c r="E171" s="27"/>
      <c r="F171" s="7"/>
      <c r="G171" s="44"/>
      <c r="H171" s="44"/>
      <c r="I171" s="58"/>
      <c r="J171" s="39" t="s">
        <v>32</v>
      </c>
      <c r="K171" s="27" t="str">
        <f t="shared" si="23"/>
        <v/>
      </c>
      <c r="L171" s="2" t="s">
        <v>41</v>
      </c>
      <c r="M171" s="2">
        <f t="shared" si="24"/>
        <v>0</v>
      </c>
      <c r="N171" s="2" t="s">
        <v>44</v>
      </c>
      <c r="O171" s="2" t="str">
        <f t="shared" si="25"/>
        <v>""</v>
      </c>
      <c r="P171" s="2" t="str">
        <f t="shared" si="26"/>
        <v/>
      </c>
      <c r="Q171" s="2" t="str">
        <f t="shared" si="27"/>
        <v/>
      </c>
      <c r="R171" s="2" t="str">
        <f t="shared" si="28"/>
        <v/>
      </c>
      <c r="S171" s="2" t="str">
        <f t="shared" si="29"/>
        <v/>
      </c>
      <c r="T171" s="2" t="str">
        <f t="shared" si="30"/>
        <v/>
      </c>
      <c r="U171" s="2" t="s">
        <v>45</v>
      </c>
      <c r="V171" s="2" t="str">
        <f t="shared" si="31"/>
        <v/>
      </c>
      <c r="W171" s="40" t="str">
        <f t="shared" si="32"/>
        <v/>
      </c>
      <c r="X171" s="41"/>
    </row>
    <row r="172" spans="1:24" ht="13.9" customHeight="1" x14ac:dyDescent="0.55000000000000004">
      <c r="A172" s="46"/>
      <c r="B172" s="55"/>
      <c r="C172" s="27"/>
      <c r="D172" s="27"/>
      <c r="E172" s="27"/>
      <c r="F172" s="7"/>
      <c r="G172" s="44"/>
      <c r="H172" s="44"/>
      <c r="I172" s="58"/>
      <c r="J172" s="39" t="s">
        <v>32</v>
      </c>
      <c r="K172" s="27" t="str">
        <f t="shared" si="23"/>
        <v/>
      </c>
      <c r="L172" s="2" t="s">
        <v>41</v>
      </c>
      <c r="M172" s="2">
        <f t="shared" si="24"/>
        <v>0</v>
      </c>
      <c r="N172" s="2" t="s">
        <v>44</v>
      </c>
      <c r="O172" s="2" t="str">
        <f t="shared" si="25"/>
        <v>""</v>
      </c>
      <c r="P172" s="2" t="str">
        <f t="shared" si="26"/>
        <v/>
      </c>
      <c r="Q172" s="2" t="str">
        <f t="shared" si="27"/>
        <v/>
      </c>
      <c r="R172" s="2" t="str">
        <f t="shared" si="28"/>
        <v/>
      </c>
      <c r="S172" s="2" t="str">
        <f t="shared" si="29"/>
        <v/>
      </c>
      <c r="T172" s="2" t="str">
        <f t="shared" si="30"/>
        <v/>
      </c>
      <c r="U172" s="2" t="s">
        <v>45</v>
      </c>
      <c r="V172" s="2" t="str">
        <f t="shared" si="31"/>
        <v/>
      </c>
      <c r="W172" s="40" t="str">
        <f t="shared" si="32"/>
        <v/>
      </c>
      <c r="X172" s="41"/>
    </row>
    <row r="173" spans="1:24" ht="13.9" customHeight="1" x14ac:dyDescent="0.55000000000000004">
      <c r="A173" s="46"/>
      <c r="B173" s="55"/>
      <c r="C173" s="27"/>
      <c r="D173" s="27"/>
      <c r="E173" s="27"/>
      <c r="F173" s="7"/>
      <c r="G173" s="44"/>
      <c r="H173" s="44"/>
      <c r="I173" s="58"/>
      <c r="J173" s="39" t="s">
        <v>32</v>
      </c>
      <c r="K173" s="27" t="str">
        <f t="shared" si="23"/>
        <v/>
      </c>
      <c r="L173" s="2" t="s">
        <v>41</v>
      </c>
      <c r="M173" s="2">
        <f t="shared" si="24"/>
        <v>0</v>
      </c>
      <c r="N173" s="2" t="s">
        <v>44</v>
      </c>
      <c r="O173" s="2" t="str">
        <f t="shared" si="25"/>
        <v>""</v>
      </c>
      <c r="P173" s="2" t="str">
        <f t="shared" si="26"/>
        <v/>
      </c>
      <c r="Q173" s="2" t="str">
        <f t="shared" si="27"/>
        <v/>
      </c>
      <c r="R173" s="2" t="str">
        <f t="shared" si="28"/>
        <v/>
      </c>
      <c r="S173" s="2" t="str">
        <f t="shared" si="29"/>
        <v/>
      </c>
      <c r="T173" s="2" t="str">
        <f t="shared" si="30"/>
        <v/>
      </c>
      <c r="U173" s="2" t="s">
        <v>45</v>
      </c>
      <c r="V173" s="2" t="str">
        <f t="shared" si="31"/>
        <v/>
      </c>
      <c r="W173" s="40" t="str">
        <f t="shared" si="32"/>
        <v/>
      </c>
      <c r="X173" s="41"/>
    </row>
    <row r="174" spans="1:24" ht="13.9" customHeight="1" x14ac:dyDescent="0.55000000000000004">
      <c r="A174" s="46"/>
      <c r="B174" s="55"/>
      <c r="C174" s="27"/>
      <c r="D174" s="27"/>
      <c r="E174" s="27"/>
      <c r="F174" s="7"/>
      <c r="G174" s="44"/>
      <c r="H174" s="44"/>
      <c r="I174" s="58"/>
      <c r="J174" s="39" t="s">
        <v>32</v>
      </c>
      <c r="K174" s="27" t="str">
        <f t="shared" si="23"/>
        <v/>
      </c>
      <c r="L174" s="2" t="s">
        <v>41</v>
      </c>
      <c r="M174" s="2">
        <f t="shared" si="24"/>
        <v>0</v>
      </c>
      <c r="N174" s="2" t="s">
        <v>44</v>
      </c>
      <c r="O174" s="2" t="str">
        <f t="shared" si="25"/>
        <v>""</v>
      </c>
      <c r="P174" s="2" t="str">
        <f t="shared" si="26"/>
        <v/>
      </c>
      <c r="Q174" s="2" t="str">
        <f t="shared" si="27"/>
        <v/>
      </c>
      <c r="R174" s="2" t="str">
        <f t="shared" si="28"/>
        <v/>
      </c>
      <c r="S174" s="2" t="str">
        <f t="shared" si="29"/>
        <v/>
      </c>
      <c r="T174" s="2" t="str">
        <f t="shared" si="30"/>
        <v/>
      </c>
      <c r="U174" s="2" t="s">
        <v>45</v>
      </c>
      <c r="V174" s="2" t="str">
        <f t="shared" si="31"/>
        <v/>
      </c>
      <c r="W174" s="40" t="str">
        <f t="shared" si="32"/>
        <v/>
      </c>
      <c r="X174" s="41"/>
    </row>
    <row r="175" spans="1:24" ht="13.9" customHeight="1" x14ac:dyDescent="0.55000000000000004">
      <c r="A175" s="46"/>
      <c r="B175" s="55"/>
      <c r="C175" s="27"/>
      <c r="D175" s="27"/>
      <c r="E175" s="27"/>
      <c r="F175" s="7"/>
      <c r="G175" s="44"/>
      <c r="H175" s="44"/>
      <c r="I175" s="58"/>
      <c r="J175" s="39" t="s">
        <v>32</v>
      </c>
      <c r="K175" s="27" t="str">
        <f t="shared" si="23"/>
        <v/>
      </c>
      <c r="L175" s="2" t="s">
        <v>41</v>
      </c>
      <c r="M175" s="2">
        <f t="shared" si="24"/>
        <v>0</v>
      </c>
      <c r="N175" s="2" t="s">
        <v>44</v>
      </c>
      <c r="O175" s="2" t="str">
        <f t="shared" si="25"/>
        <v>""</v>
      </c>
      <c r="P175" s="2" t="str">
        <f t="shared" si="26"/>
        <v/>
      </c>
      <c r="Q175" s="2" t="str">
        <f t="shared" si="27"/>
        <v/>
      </c>
      <c r="R175" s="2" t="str">
        <f t="shared" si="28"/>
        <v/>
      </c>
      <c r="S175" s="2" t="str">
        <f t="shared" si="29"/>
        <v/>
      </c>
      <c r="T175" s="2" t="str">
        <f t="shared" si="30"/>
        <v/>
      </c>
      <c r="U175" s="2" t="s">
        <v>45</v>
      </c>
      <c r="V175" s="2" t="str">
        <f t="shared" si="31"/>
        <v/>
      </c>
      <c r="W175" s="40" t="str">
        <f t="shared" si="32"/>
        <v/>
      </c>
      <c r="X175" s="41"/>
    </row>
    <row r="176" spans="1:24" ht="13.9" customHeight="1" x14ac:dyDescent="0.55000000000000004">
      <c r="A176" s="46"/>
      <c r="B176" s="55"/>
      <c r="C176" s="27"/>
      <c r="D176" s="27"/>
      <c r="E176" s="27"/>
      <c r="F176" s="7"/>
      <c r="G176" s="44"/>
      <c r="H176" s="44"/>
      <c r="I176" s="58"/>
      <c r="J176" s="39" t="s">
        <v>32</v>
      </c>
      <c r="K176" s="27" t="str">
        <f t="shared" si="23"/>
        <v/>
      </c>
      <c r="L176" s="2" t="s">
        <v>41</v>
      </c>
      <c r="M176" s="2">
        <f t="shared" si="24"/>
        <v>0</v>
      </c>
      <c r="N176" s="2" t="s">
        <v>44</v>
      </c>
      <c r="O176" s="2" t="str">
        <f t="shared" si="25"/>
        <v>""</v>
      </c>
      <c r="P176" s="2" t="str">
        <f t="shared" si="26"/>
        <v/>
      </c>
      <c r="Q176" s="2" t="str">
        <f t="shared" si="27"/>
        <v/>
      </c>
      <c r="R176" s="2" t="str">
        <f t="shared" si="28"/>
        <v/>
      </c>
      <c r="S176" s="2" t="str">
        <f t="shared" si="29"/>
        <v/>
      </c>
      <c r="T176" s="2" t="str">
        <f t="shared" si="30"/>
        <v/>
      </c>
      <c r="U176" s="2" t="s">
        <v>45</v>
      </c>
      <c r="V176" s="2" t="str">
        <f t="shared" si="31"/>
        <v/>
      </c>
      <c r="W176" s="40" t="str">
        <f t="shared" si="32"/>
        <v/>
      </c>
      <c r="X176" s="41"/>
    </row>
    <row r="177" spans="1:24" ht="13.9" customHeight="1" x14ac:dyDescent="0.55000000000000004">
      <c r="A177" s="46"/>
      <c r="B177" s="55"/>
      <c r="C177" s="27"/>
      <c r="D177" s="27"/>
      <c r="E177" s="27"/>
      <c r="F177" s="7"/>
      <c r="G177" s="44"/>
      <c r="H177" s="44"/>
      <c r="I177" s="58"/>
      <c r="J177" s="39" t="s">
        <v>32</v>
      </c>
      <c r="K177" s="27" t="str">
        <f t="shared" si="23"/>
        <v/>
      </c>
      <c r="L177" s="2" t="s">
        <v>41</v>
      </c>
      <c r="M177" s="2">
        <f t="shared" si="24"/>
        <v>0</v>
      </c>
      <c r="N177" s="2" t="s">
        <v>44</v>
      </c>
      <c r="O177" s="2" t="str">
        <f t="shared" si="25"/>
        <v>""</v>
      </c>
      <c r="P177" s="2" t="str">
        <f t="shared" si="26"/>
        <v/>
      </c>
      <c r="Q177" s="2" t="str">
        <f t="shared" si="27"/>
        <v/>
      </c>
      <c r="R177" s="2" t="str">
        <f t="shared" si="28"/>
        <v/>
      </c>
      <c r="S177" s="2" t="str">
        <f t="shared" si="29"/>
        <v/>
      </c>
      <c r="T177" s="2" t="str">
        <f t="shared" si="30"/>
        <v/>
      </c>
      <c r="U177" s="2" t="s">
        <v>45</v>
      </c>
      <c r="V177" s="2" t="str">
        <f t="shared" si="31"/>
        <v/>
      </c>
      <c r="W177" s="40" t="str">
        <f t="shared" si="32"/>
        <v/>
      </c>
      <c r="X177" s="41"/>
    </row>
    <row r="178" spans="1:24" ht="13.9" customHeight="1" x14ac:dyDescent="0.55000000000000004">
      <c r="A178" s="46"/>
      <c r="B178" s="55"/>
      <c r="C178" s="27"/>
      <c r="D178" s="27"/>
      <c r="E178" s="27"/>
      <c r="F178" s="7"/>
      <c r="G178" s="44"/>
      <c r="H178" s="44"/>
      <c r="I178" s="58"/>
      <c r="J178" s="39" t="s">
        <v>32</v>
      </c>
      <c r="K178" s="27" t="str">
        <f t="shared" si="23"/>
        <v/>
      </c>
      <c r="L178" s="2" t="s">
        <v>41</v>
      </c>
      <c r="M178" s="2">
        <f t="shared" si="24"/>
        <v>0</v>
      </c>
      <c r="N178" s="2" t="s">
        <v>44</v>
      </c>
      <c r="O178" s="2" t="str">
        <f t="shared" si="25"/>
        <v>""</v>
      </c>
      <c r="P178" s="2" t="str">
        <f t="shared" si="26"/>
        <v/>
      </c>
      <c r="Q178" s="2" t="str">
        <f t="shared" si="27"/>
        <v/>
      </c>
      <c r="R178" s="2" t="str">
        <f t="shared" si="28"/>
        <v/>
      </c>
      <c r="S178" s="2" t="str">
        <f t="shared" si="29"/>
        <v/>
      </c>
      <c r="T178" s="2" t="str">
        <f t="shared" si="30"/>
        <v/>
      </c>
      <c r="U178" s="2" t="s">
        <v>45</v>
      </c>
      <c r="V178" s="2" t="str">
        <f t="shared" si="31"/>
        <v/>
      </c>
      <c r="W178" s="40" t="str">
        <f t="shared" si="32"/>
        <v/>
      </c>
      <c r="X178" s="41"/>
    </row>
    <row r="179" spans="1:24" ht="13.9" customHeight="1" x14ac:dyDescent="0.55000000000000004">
      <c r="A179" s="46"/>
      <c r="B179" s="55"/>
      <c r="C179" s="27"/>
      <c r="D179" s="27"/>
      <c r="E179" s="27"/>
      <c r="F179" s="7"/>
      <c r="G179" s="44"/>
      <c r="H179" s="44"/>
      <c r="I179" s="58"/>
      <c r="J179" s="39" t="s">
        <v>32</v>
      </c>
      <c r="K179" s="27" t="str">
        <f t="shared" si="23"/>
        <v/>
      </c>
      <c r="L179" s="2" t="s">
        <v>41</v>
      </c>
      <c r="M179" s="2">
        <f t="shared" si="24"/>
        <v>0</v>
      </c>
      <c r="N179" s="2" t="s">
        <v>44</v>
      </c>
      <c r="O179" s="2" t="str">
        <f t="shared" si="25"/>
        <v>""</v>
      </c>
      <c r="P179" s="2" t="str">
        <f t="shared" si="26"/>
        <v/>
      </c>
      <c r="Q179" s="2" t="str">
        <f t="shared" si="27"/>
        <v/>
      </c>
      <c r="R179" s="2" t="str">
        <f t="shared" si="28"/>
        <v/>
      </c>
      <c r="S179" s="2" t="str">
        <f t="shared" si="29"/>
        <v/>
      </c>
      <c r="T179" s="2" t="str">
        <f t="shared" si="30"/>
        <v/>
      </c>
      <c r="U179" s="2" t="s">
        <v>45</v>
      </c>
      <c r="V179" s="2" t="str">
        <f t="shared" si="31"/>
        <v/>
      </c>
      <c r="W179" s="40" t="str">
        <f t="shared" si="32"/>
        <v/>
      </c>
      <c r="X179" s="41"/>
    </row>
    <row r="180" spans="1:24" ht="13.9" customHeight="1" x14ac:dyDescent="0.55000000000000004">
      <c r="A180" s="46"/>
      <c r="B180" s="55"/>
      <c r="C180" s="27"/>
      <c r="D180" s="27"/>
      <c r="E180" s="27"/>
      <c r="F180" s="7"/>
      <c r="G180" s="44"/>
      <c r="H180" s="44"/>
      <c r="I180" s="58"/>
      <c r="J180" s="39" t="s">
        <v>32</v>
      </c>
      <c r="K180" s="27" t="str">
        <f t="shared" si="23"/>
        <v/>
      </c>
      <c r="L180" s="2" t="s">
        <v>41</v>
      </c>
      <c r="M180" s="2">
        <f t="shared" si="24"/>
        <v>0</v>
      </c>
      <c r="N180" s="2" t="s">
        <v>44</v>
      </c>
      <c r="O180" s="2" t="str">
        <f t="shared" si="25"/>
        <v>""</v>
      </c>
      <c r="P180" s="2" t="str">
        <f t="shared" si="26"/>
        <v/>
      </c>
      <c r="Q180" s="2" t="str">
        <f t="shared" si="27"/>
        <v/>
      </c>
      <c r="R180" s="2" t="str">
        <f t="shared" si="28"/>
        <v/>
      </c>
      <c r="S180" s="2" t="str">
        <f t="shared" si="29"/>
        <v/>
      </c>
      <c r="T180" s="2" t="str">
        <f t="shared" si="30"/>
        <v/>
      </c>
      <c r="U180" s="2" t="s">
        <v>45</v>
      </c>
      <c r="V180" s="2" t="str">
        <f t="shared" si="31"/>
        <v/>
      </c>
      <c r="W180" s="40" t="str">
        <f t="shared" si="32"/>
        <v/>
      </c>
      <c r="X180" s="41"/>
    </row>
    <row r="181" spans="1:24" ht="13.9" customHeight="1" x14ac:dyDescent="0.55000000000000004">
      <c r="A181" s="46"/>
      <c r="B181" s="55"/>
      <c r="C181" s="27"/>
      <c r="D181" s="27"/>
      <c r="E181" s="27"/>
      <c r="F181" s="7"/>
      <c r="G181" s="44"/>
      <c r="H181" s="44"/>
      <c r="I181" s="58"/>
      <c r="J181" s="39" t="s">
        <v>32</v>
      </c>
      <c r="K181" s="27" t="str">
        <f t="shared" si="23"/>
        <v/>
      </c>
      <c r="L181" s="2" t="s">
        <v>41</v>
      </c>
      <c r="M181" s="2">
        <f t="shared" si="24"/>
        <v>0</v>
      </c>
      <c r="N181" s="2" t="s">
        <v>44</v>
      </c>
      <c r="O181" s="2" t="str">
        <f t="shared" si="25"/>
        <v>""</v>
      </c>
      <c r="P181" s="2" t="str">
        <f t="shared" si="26"/>
        <v/>
      </c>
      <c r="Q181" s="2" t="str">
        <f t="shared" si="27"/>
        <v/>
      </c>
      <c r="R181" s="2" t="str">
        <f t="shared" si="28"/>
        <v/>
      </c>
      <c r="S181" s="2" t="str">
        <f t="shared" si="29"/>
        <v/>
      </c>
      <c r="T181" s="2" t="str">
        <f t="shared" si="30"/>
        <v/>
      </c>
      <c r="U181" s="2" t="s">
        <v>45</v>
      </c>
      <c r="V181" s="2" t="str">
        <f t="shared" si="31"/>
        <v/>
      </c>
      <c r="W181" s="40" t="str">
        <f t="shared" si="32"/>
        <v/>
      </c>
      <c r="X181" s="41"/>
    </row>
    <row r="182" spans="1:24" ht="13.9" customHeight="1" x14ac:dyDescent="0.55000000000000004">
      <c r="A182" s="46"/>
      <c r="B182" s="55"/>
      <c r="C182" s="27"/>
      <c r="D182" s="27"/>
      <c r="E182" s="27"/>
      <c r="F182" s="7"/>
      <c r="G182" s="44"/>
      <c r="H182" s="44"/>
      <c r="I182" s="58"/>
      <c r="J182" s="39" t="s">
        <v>32</v>
      </c>
      <c r="K182" s="27" t="str">
        <f t="shared" si="23"/>
        <v/>
      </c>
      <c r="L182" s="2" t="s">
        <v>41</v>
      </c>
      <c r="M182" s="2">
        <f t="shared" si="24"/>
        <v>0</v>
      </c>
      <c r="N182" s="2" t="s">
        <v>44</v>
      </c>
      <c r="O182" s="2" t="str">
        <f t="shared" si="25"/>
        <v>""</v>
      </c>
      <c r="P182" s="2" t="str">
        <f t="shared" si="26"/>
        <v/>
      </c>
      <c r="Q182" s="2" t="str">
        <f t="shared" si="27"/>
        <v/>
      </c>
      <c r="R182" s="2" t="str">
        <f t="shared" si="28"/>
        <v/>
      </c>
      <c r="S182" s="2" t="str">
        <f t="shared" si="29"/>
        <v/>
      </c>
      <c r="T182" s="2" t="str">
        <f t="shared" si="30"/>
        <v/>
      </c>
      <c r="U182" s="2" t="s">
        <v>45</v>
      </c>
      <c r="V182" s="2" t="str">
        <f t="shared" si="31"/>
        <v/>
      </c>
      <c r="W182" s="40" t="str">
        <f t="shared" si="32"/>
        <v/>
      </c>
      <c r="X182" s="41"/>
    </row>
    <row r="183" spans="1:24" ht="13.9" customHeight="1" x14ac:dyDescent="0.55000000000000004">
      <c r="A183" s="46"/>
      <c r="B183" s="55"/>
      <c r="C183" s="27"/>
      <c r="D183" s="27"/>
      <c r="E183" s="27"/>
      <c r="F183" s="7"/>
      <c r="G183" s="44"/>
      <c r="H183" s="44"/>
      <c r="I183" s="58"/>
      <c r="J183" s="39" t="s">
        <v>32</v>
      </c>
      <c r="K183" s="27" t="str">
        <f t="shared" si="23"/>
        <v/>
      </c>
      <c r="L183" s="2" t="s">
        <v>41</v>
      </c>
      <c r="M183" s="2">
        <f t="shared" si="24"/>
        <v>0</v>
      </c>
      <c r="N183" s="2" t="s">
        <v>44</v>
      </c>
      <c r="O183" s="2" t="str">
        <f t="shared" si="25"/>
        <v>""</v>
      </c>
      <c r="P183" s="2" t="str">
        <f t="shared" si="26"/>
        <v/>
      </c>
      <c r="Q183" s="2" t="str">
        <f t="shared" si="27"/>
        <v/>
      </c>
      <c r="R183" s="2" t="str">
        <f t="shared" si="28"/>
        <v/>
      </c>
      <c r="S183" s="2" t="str">
        <f t="shared" si="29"/>
        <v/>
      </c>
      <c r="T183" s="2" t="str">
        <f t="shared" si="30"/>
        <v/>
      </c>
      <c r="U183" s="2" t="s">
        <v>45</v>
      </c>
      <c r="V183" s="2" t="str">
        <f t="shared" si="31"/>
        <v/>
      </c>
      <c r="W183" s="40" t="str">
        <f t="shared" si="32"/>
        <v/>
      </c>
      <c r="X183" s="41"/>
    </row>
    <row r="184" spans="1:24" ht="13.9" customHeight="1" x14ac:dyDescent="0.55000000000000004">
      <c r="A184" s="46"/>
      <c r="B184" s="55"/>
      <c r="C184" s="27"/>
      <c r="D184" s="27"/>
      <c r="E184" s="27"/>
      <c r="F184" s="7"/>
      <c r="G184" s="44"/>
      <c r="H184" s="44"/>
      <c r="I184" s="58"/>
      <c r="J184" s="39" t="s">
        <v>32</v>
      </c>
      <c r="K184" s="27" t="str">
        <f t="shared" si="23"/>
        <v/>
      </c>
      <c r="L184" s="2" t="s">
        <v>41</v>
      </c>
      <c r="M184" s="2">
        <f t="shared" si="24"/>
        <v>0</v>
      </c>
      <c r="N184" s="2" t="s">
        <v>44</v>
      </c>
      <c r="O184" s="2" t="str">
        <f t="shared" si="25"/>
        <v>""</v>
      </c>
      <c r="P184" s="2" t="str">
        <f t="shared" si="26"/>
        <v/>
      </c>
      <c r="Q184" s="2" t="str">
        <f t="shared" si="27"/>
        <v/>
      </c>
      <c r="R184" s="2" t="str">
        <f t="shared" si="28"/>
        <v/>
      </c>
      <c r="S184" s="2" t="str">
        <f t="shared" si="29"/>
        <v/>
      </c>
      <c r="T184" s="2" t="str">
        <f t="shared" si="30"/>
        <v/>
      </c>
      <c r="U184" s="2" t="s">
        <v>45</v>
      </c>
      <c r="V184" s="2" t="str">
        <f t="shared" si="31"/>
        <v/>
      </c>
      <c r="W184" s="40" t="str">
        <f t="shared" si="32"/>
        <v/>
      </c>
      <c r="X184" s="41"/>
    </row>
    <row r="185" spans="1:24" ht="13.9" customHeight="1" x14ac:dyDescent="0.55000000000000004">
      <c r="A185" s="46"/>
      <c r="B185" s="55"/>
      <c r="C185" s="27"/>
      <c r="D185" s="27"/>
      <c r="E185" s="27"/>
      <c r="F185" s="7"/>
      <c r="G185" s="44"/>
      <c r="H185" s="44"/>
      <c r="I185" s="58"/>
      <c r="J185" s="39" t="s">
        <v>32</v>
      </c>
      <c r="K185" s="27" t="str">
        <f t="shared" si="23"/>
        <v/>
      </c>
      <c r="L185" s="2" t="s">
        <v>41</v>
      </c>
      <c r="M185" s="2">
        <f t="shared" si="24"/>
        <v>0</v>
      </c>
      <c r="N185" s="2" t="s">
        <v>44</v>
      </c>
      <c r="O185" s="2" t="str">
        <f t="shared" si="25"/>
        <v>""</v>
      </c>
      <c r="P185" s="2" t="str">
        <f t="shared" si="26"/>
        <v/>
      </c>
      <c r="Q185" s="2" t="str">
        <f t="shared" si="27"/>
        <v/>
      </c>
      <c r="R185" s="2" t="str">
        <f t="shared" si="28"/>
        <v/>
      </c>
      <c r="S185" s="2" t="str">
        <f t="shared" si="29"/>
        <v/>
      </c>
      <c r="T185" s="2" t="str">
        <f t="shared" si="30"/>
        <v/>
      </c>
      <c r="U185" s="2" t="s">
        <v>45</v>
      </c>
      <c r="V185" s="2" t="str">
        <f t="shared" si="31"/>
        <v/>
      </c>
      <c r="W185" s="40" t="str">
        <f t="shared" si="32"/>
        <v/>
      </c>
      <c r="X185" s="41"/>
    </row>
    <row r="186" spans="1:24" ht="13.9" customHeight="1" x14ac:dyDescent="0.55000000000000004">
      <c r="A186" s="46"/>
      <c r="B186" s="55"/>
      <c r="C186" s="27"/>
      <c r="D186" s="27"/>
      <c r="E186" s="27"/>
      <c r="F186" s="7"/>
      <c r="G186" s="44"/>
      <c r="H186" s="44"/>
      <c r="I186" s="58"/>
      <c r="J186" s="39" t="s">
        <v>32</v>
      </c>
      <c r="K186" s="27" t="str">
        <f t="shared" si="23"/>
        <v/>
      </c>
      <c r="L186" s="2" t="s">
        <v>41</v>
      </c>
      <c r="M186" s="2">
        <f t="shared" si="24"/>
        <v>0</v>
      </c>
      <c r="N186" s="2" t="s">
        <v>44</v>
      </c>
      <c r="O186" s="2" t="str">
        <f t="shared" si="25"/>
        <v>""</v>
      </c>
      <c r="P186" s="2" t="str">
        <f t="shared" si="26"/>
        <v/>
      </c>
      <c r="Q186" s="2" t="str">
        <f t="shared" si="27"/>
        <v/>
      </c>
      <c r="R186" s="2" t="str">
        <f t="shared" si="28"/>
        <v/>
      </c>
      <c r="S186" s="2" t="str">
        <f t="shared" si="29"/>
        <v/>
      </c>
      <c r="T186" s="2" t="str">
        <f t="shared" si="30"/>
        <v/>
      </c>
      <c r="U186" s="2" t="s">
        <v>45</v>
      </c>
      <c r="V186" s="2" t="str">
        <f t="shared" si="31"/>
        <v/>
      </c>
      <c r="W186" s="40" t="str">
        <f t="shared" si="32"/>
        <v/>
      </c>
      <c r="X186" s="41"/>
    </row>
    <row r="187" spans="1:24" ht="13.9" customHeight="1" x14ac:dyDescent="0.55000000000000004">
      <c r="A187" s="46"/>
      <c r="B187" s="55"/>
      <c r="C187" s="27"/>
      <c r="D187" s="27"/>
      <c r="E187" s="27"/>
      <c r="F187" s="7"/>
      <c r="G187" s="44"/>
      <c r="H187" s="44"/>
      <c r="I187" s="58"/>
      <c r="J187" s="39" t="s">
        <v>32</v>
      </c>
      <c r="K187" s="27" t="str">
        <f t="shared" si="23"/>
        <v/>
      </c>
      <c r="L187" s="2" t="s">
        <v>41</v>
      </c>
      <c r="M187" s="2">
        <f t="shared" si="24"/>
        <v>0</v>
      </c>
      <c r="N187" s="2" t="s">
        <v>44</v>
      </c>
      <c r="O187" s="2" t="str">
        <f t="shared" si="25"/>
        <v>""</v>
      </c>
      <c r="P187" s="2" t="str">
        <f t="shared" si="26"/>
        <v/>
      </c>
      <c r="Q187" s="2" t="str">
        <f t="shared" si="27"/>
        <v/>
      </c>
      <c r="R187" s="2" t="str">
        <f t="shared" si="28"/>
        <v/>
      </c>
      <c r="S187" s="2" t="str">
        <f t="shared" si="29"/>
        <v/>
      </c>
      <c r="T187" s="2" t="str">
        <f t="shared" si="30"/>
        <v/>
      </c>
      <c r="U187" s="2" t="s">
        <v>45</v>
      </c>
      <c r="V187" s="2" t="str">
        <f t="shared" si="31"/>
        <v/>
      </c>
      <c r="W187" s="40" t="str">
        <f t="shared" si="32"/>
        <v/>
      </c>
      <c r="X187" s="41"/>
    </row>
    <row r="188" spans="1:24" ht="13.9" customHeight="1" x14ac:dyDescent="0.55000000000000004">
      <c r="A188" s="46"/>
      <c r="B188" s="55"/>
      <c r="C188" s="27"/>
      <c r="D188" s="27"/>
      <c r="E188" s="27"/>
      <c r="F188" s="7"/>
      <c r="G188" s="44"/>
      <c r="H188" s="44"/>
      <c r="I188" s="58"/>
      <c r="J188" s="39" t="s">
        <v>32</v>
      </c>
      <c r="K188" s="27" t="str">
        <f t="shared" si="23"/>
        <v/>
      </c>
      <c r="L188" s="2" t="s">
        <v>41</v>
      </c>
      <c r="M188" s="2">
        <f t="shared" si="24"/>
        <v>0</v>
      </c>
      <c r="N188" s="2" t="s">
        <v>44</v>
      </c>
      <c r="O188" s="2" t="str">
        <f t="shared" si="25"/>
        <v>""</v>
      </c>
      <c r="P188" s="2" t="str">
        <f t="shared" si="26"/>
        <v/>
      </c>
      <c r="Q188" s="2" t="str">
        <f t="shared" si="27"/>
        <v/>
      </c>
      <c r="R188" s="2" t="str">
        <f t="shared" si="28"/>
        <v/>
      </c>
      <c r="S188" s="2" t="str">
        <f t="shared" si="29"/>
        <v/>
      </c>
      <c r="T188" s="2" t="str">
        <f t="shared" si="30"/>
        <v/>
      </c>
      <c r="U188" s="2" t="s">
        <v>45</v>
      </c>
      <c r="V188" s="2" t="str">
        <f t="shared" si="31"/>
        <v/>
      </c>
      <c r="W188" s="40" t="str">
        <f t="shared" si="32"/>
        <v/>
      </c>
      <c r="X188" s="41"/>
    </row>
    <row r="189" spans="1:24" ht="13.9" customHeight="1" x14ac:dyDescent="0.55000000000000004">
      <c r="A189" s="46"/>
      <c r="B189" s="55"/>
      <c r="C189" s="27"/>
      <c r="D189" s="27"/>
      <c r="E189" s="27"/>
      <c r="F189" s="7"/>
      <c r="G189" s="44"/>
      <c r="H189" s="44"/>
      <c r="I189" s="58"/>
      <c r="J189" s="39" t="s">
        <v>32</v>
      </c>
      <c r="K189" s="27" t="str">
        <f t="shared" si="23"/>
        <v/>
      </c>
      <c r="L189" s="2" t="s">
        <v>41</v>
      </c>
      <c r="M189" s="2">
        <f t="shared" si="24"/>
        <v>0</v>
      </c>
      <c r="N189" s="2" t="s">
        <v>44</v>
      </c>
      <c r="O189" s="2" t="str">
        <f t="shared" si="25"/>
        <v>""</v>
      </c>
      <c r="P189" s="2" t="str">
        <f t="shared" si="26"/>
        <v/>
      </c>
      <c r="Q189" s="2" t="str">
        <f t="shared" si="27"/>
        <v/>
      </c>
      <c r="R189" s="2" t="str">
        <f t="shared" si="28"/>
        <v/>
      </c>
      <c r="S189" s="2" t="str">
        <f t="shared" si="29"/>
        <v/>
      </c>
      <c r="T189" s="2" t="str">
        <f t="shared" si="30"/>
        <v/>
      </c>
      <c r="U189" s="2" t="s">
        <v>45</v>
      </c>
      <c r="V189" s="2" t="str">
        <f t="shared" si="31"/>
        <v/>
      </c>
      <c r="W189" s="40" t="str">
        <f t="shared" si="32"/>
        <v/>
      </c>
      <c r="X189" s="41"/>
    </row>
    <row r="190" spans="1:24" ht="13.9" customHeight="1" x14ac:dyDescent="0.55000000000000004">
      <c r="A190" s="46"/>
      <c r="B190" s="55"/>
      <c r="C190" s="27"/>
      <c r="D190" s="27"/>
      <c r="E190" s="27"/>
      <c r="F190" s="7"/>
      <c r="G190" s="44"/>
      <c r="H190" s="44"/>
      <c r="I190" s="58"/>
      <c r="J190" s="39" t="s">
        <v>32</v>
      </c>
      <c r="K190" s="27" t="str">
        <f t="shared" si="23"/>
        <v/>
      </c>
      <c r="L190" s="2" t="s">
        <v>41</v>
      </c>
      <c r="M190" s="2">
        <f t="shared" si="24"/>
        <v>0</v>
      </c>
      <c r="N190" s="2" t="s">
        <v>44</v>
      </c>
      <c r="O190" s="2" t="str">
        <f t="shared" si="25"/>
        <v>""</v>
      </c>
      <c r="P190" s="2" t="str">
        <f t="shared" si="26"/>
        <v/>
      </c>
      <c r="Q190" s="2" t="str">
        <f t="shared" si="27"/>
        <v/>
      </c>
      <c r="R190" s="2" t="str">
        <f t="shared" si="28"/>
        <v/>
      </c>
      <c r="S190" s="2" t="str">
        <f t="shared" si="29"/>
        <v/>
      </c>
      <c r="T190" s="2" t="str">
        <f t="shared" si="30"/>
        <v/>
      </c>
      <c r="U190" s="2" t="s">
        <v>45</v>
      </c>
      <c r="V190" s="2" t="str">
        <f t="shared" si="31"/>
        <v/>
      </c>
      <c r="W190" s="40" t="str">
        <f t="shared" si="32"/>
        <v/>
      </c>
      <c r="X190" s="41"/>
    </row>
    <row r="191" spans="1:24" ht="13.9" customHeight="1" x14ac:dyDescent="0.55000000000000004">
      <c r="A191" s="46"/>
      <c r="B191" s="55"/>
      <c r="C191" s="27"/>
      <c r="D191" s="27"/>
      <c r="E191" s="27"/>
      <c r="F191" s="7"/>
      <c r="G191" s="44"/>
      <c r="H191" s="44"/>
      <c r="I191" s="58"/>
      <c r="J191" s="39" t="s">
        <v>32</v>
      </c>
      <c r="K191" s="27" t="str">
        <f t="shared" si="23"/>
        <v/>
      </c>
      <c r="L191" s="2" t="s">
        <v>41</v>
      </c>
      <c r="M191" s="2">
        <f t="shared" si="24"/>
        <v>0</v>
      </c>
      <c r="N191" s="2" t="s">
        <v>44</v>
      </c>
      <c r="O191" s="2" t="str">
        <f t="shared" si="25"/>
        <v>""</v>
      </c>
      <c r="P191" s="2" t="str">
        <f t="shared" si="26"/>
        <v/>
      </c>
      <c r="Q191" s="2" t="str">
        <f t="shared" si="27"/>
        <v/>
      </c>
      <c r="R191" s="2" t="str">
        <f t="shared" si="28"/>
        <v/>
      </c>
      <c r="S191" s="2" t="str">
        <f t="shared" si="29"/>
        <v/>
      </c>
      <c r="T191" s="2" t="str">
        <f t="shared" si="30"/>
        <v/>
      </c>
      <c r="U191" s="2" t="s">
        <v>45</v>
      </c>
      <c r="V191" s="2" t="str">
        <f t="shared" si="31"/>
        <v/>
      </c>
      <c r="W191" s="40" t="str">
        <f t="shared" si="32"/>
        <v/>
      </c>
      <c r="X191" s="41"/>
    </row>
    <row r="192" spans="1:24" ht="13.9" customHeight="1" x14ac:dyDescent="0.55000000000000004">
      <c r="A192" s="46"/>
      <c r="B192" s="55"/>
      <c r="C192" s="27"/>
      <c r="D192" s="27"/>
      <c r="E192" s="27"/>
      <c r="F192" s="7"/>
      <c r="G192" s="44"/>
      <c r="H192" s="44"/>
      <c r="I192" s="58"/>
      <c r="J192" s="39" t="s">
        <v>32</v>
      </c>
      <c r="K192" s="27" t="str">
        <f t="shared" si="23"/>
        <v/>
      </c>
      <c r="L192" s="2" t="s">
        <v>41</v>
      </c>
      <c r="M192" s="2">
        <f t="shared" si="24"/>
        <v>0</v>
      </c>
      <c r="N192" s="2" t="s">
        <v>44</v>
      </c>
      <c r="O192" s="2" t="str">
        <f t="shared" si="25"/>
        <v>""</v>
      </c>
      <c r="P192" s="2" t="str">
        <f t="shared" si="26"/>
        <v/>
      </c>
      <c r="Q192" s="2" t="str">
        <f t="shared" si="27"/>
        <v/>
      </c>
      <c r="R192" s="2" t="str">
        <f t="shared" si="28"/>
        <v/>
      </c>
      <c r="S192" s="2" t="str">
        <f t="shared" si="29"/>
        <v/>
      </c>
      <c r="T192" s="2" t="str">
        <f t="shared" si="30"/>
        <v/>
      </c>
      <c r="U192" s="2" t="s">
        <v>45</v>
      </c>
      <c r="V192" s="2" t="str">
        <f t="shared" si="31"/>
        <v/>
      </c>
      <c r="W192" s="40" t="str">
        <f t="shared" si="32"/>
        <v/>
      </c>
      <c r="X192" s="41"/>
    </row>
    <row r="193" spans="1:24" ht="13.9" customHeight="1" x14ac:dyDescent="0.55000000000000004">
      <c r="A193" s="46"/>
      <c r="B193" s="55"/>
      <c r="C193" s="27"/>
      <c r="D193" s="27"/>
      <c r="E193" s="27"/>
      <c r="F193" s="7"/>
      <c r="G193" s="44"/>
      <c r="H193" s="44"/>
      <c r="I193" s="58"/>
      <c r="J193" s="39" t="s">
        <v>32</v>
      </c>
      <c r="K193" s="27" t="str">
        <f t="shared" si="23"/>
        <v/>
      </c>
      <c r="L193" s="2" t="s">
        <v>41</v>
      </c>
      <c r="M193" s="2">
        <f t="shared" si="24"/>
        <v>0</v>
      </c>
      <c r="N193" s="2" t="s">
        <v>44</v>
      </c>
      <c r="O193" s="2" t="str">
        <f t="shared" si="25"/>
        <v>""</v>
      </c>
      <c r="P193" s="2" t="str">
        <f t="shared" si="26"/>
        <v/>
      </c>
      <c r="Q193" s="2" t="str">
        <f t="shared" si="27"/>
        <v/>
      </c>
      <c r="R193" s="2" t="str">
        <f t="shared" si="28"/>
        <v/>
      </c>
      <c r="S193" s="2" t="str">
        <f t="shared" si="29"/>
        <v/>
      </c>
      <c r="T193" s="2" t="str">
        <f t="shared" si="30"/>
        <v/>
      </c>
      <c r="U193" s="2" t="s">
        <v>45</v>
      </c>
      <c r="V193" s="2" t="str">
        <f t="shared" si="31"/>
        <v/>
      </c>
      <c r="W193" s="40" t="str">
        <f t="shared" si="32"/>
        <v/>
      </c>
      <c r="X193" s="41"/>
    </row>
    <row r="194" spans="1:24" ht="13.9" customHeight="1" x14ac:dyDescent="0.55000000000000004">
      <c r="A194" s="46"/>
      <c r="B194" s="55"/>
      <c r="C194" s="27"/>
      <c r="D194" s="27"/>
      <c r="E194" s="27"/>
      <c r="F194" s="7"/>
      <c r="G194" s="44"/>
      <c r="H194" s="44"/>
      <c r="I194" s="58"/>
      <c r="J194" s="39" t="s">
        <v>32</v>
      </c>
      <c r="K194" s="27" t="str">
        <f t="shared" si="23"/>
        <v/>
      </c>
      <c r="L194" s="2" t="s">
        <v>41</v>
      </c>
      <c r="M194" s="2">
        <f t="shared" si="24"/>
        <v>0</v>
      </c>
      <c r="N194" s="2" t="s">
        <v>44</v>
      </c>
      <c r="O194" s="2" t="str">
        <f t="shared" si="25"/>
        <v>""</v>
      </c>
      <c r="P194" s="2" t="str">
        <f t="shared" si="26"/>
        <v/>
      </c>
      <c r="Q194" s="2" t="str">
        <f t="shared" si="27"/>
        <v/>
      </c>
      <c r="R194" s="2" t="str">
        <f t="shared" si="28"/>
        <v/>
      </c>
      <c r="S194" s="2" t="str">
        <f t="shared" si="29"/>
        <v/>
      </c>
      <c r="T194" s="2" t="str">
        <f t="shared" si="30"/>
        <v/>
      </c>
      <c r="U194" s="2" t="s">
        <v>45</v>
      </c>
      <c r="V194" s="2" t="str">
        <f t="shared" si="31"/>
        <v/>
      </c>
      <c r="W194" s="40" t="str">
        <f t="shared" si="32"/>
        <v/>
      </c>
      <c r="X194" s="41"/>
    </row>
    <row r="195" spans="1:24" ht="13.9" customHeight="1" x14ac:dyDescent="0.55000000000000004">
      <c r="A195" s="46"/>
      <c r="B195" s="55"/>
      <c r="C195" s="27"/>
      <c r="D195" s="27"/>
      <c r="E195" s="27"/>
      <c r="F195" s="7"/>
      <c r="G195" s="44"/>
      <c r="H195" s="44"/>
      <c r="I195" s="58"/>
      <c r="J195" s="39" t="s">
        <v>32</v>
      </c>
      <c r="K195" s="27" t="str">
        <f t="shared" si="23"/>
        <v/>
      </c>
      <c r="L195" s="2" t="s">
        <v>41</v>
      </c>
      <c r="M195" s="2">
        <f t="shared" si="24"/>
        <v>0</v>
      </c>
      <c r="N195" s="2" t="s">
        <v>44</v>
      </c>
      <c r="O195" s="2" t="str">
        <f t="shared" si="25"/>
        <v>""</v>
      </c>
      <c r="P195" s="2" t="str">
        <f t="shared" si="26"/>
        <v/>
      </c>
      <c r="Q195" s="2" t="str">
        <f t="shared" si="27"/>
        <v/>
      </c>
      <c r="R195" s="2" t="str">
        <f t="shared" si="28"/>
        <v/>
      </c>
      <c r="S195" s="2" t="str">
        <f t="shared" si="29"/>
        <v/>
      </c>
      <c r="T195" s="2" t="str">
        <f t="shared" si="30"/>
        <v/>
      </c>
      <c r="U195" s="2" t="s">
        <v>45</v>
      </c>
      <c r="V195" s="2" t="str">
        <f t="shared" si="31"/>
        <v/>
      </c>
      <c r="W195" s="40" t="str">
        <f t="shared" si="32"/>
        <v/>
      </c>
      <c r="X195" s="41"/>
    </row>
    <row r="196" spans="1:24" ht="13.9" customHeight="1" x14ac:dyDescent="0.55000000000000004">
      <c r="A196" s="46"/>
      <c r="B196" s="55"/>
      <c r="C196" s="27"/>
      <c r="D196" s="27"/>
      <c r="E196" s="27"/>
      <c r="F196" s="7"/>
      <c r="G196" s="44"/>
      <c r="H196" s="44"/>
      <c r="I196" s="58"/>
      <c r="J196" s="39" t="s">
        <v>32</v>
      </c>
      <c r="K196" s="27" t="str">
        <f t="shared" si="23"/>
        <v/>
      </c>
      <c r="L196" s="2" t="s">
        <v>41</v>
      </c>
      <c r="M196" s="2">
        <f t="shared" si="24"/>
        <v>0</v>
      </c>
      <c r="N196" s="2" t="s">
        <v>44</v>
      </c>
      <c r="O196" s="2" t="str">
        <f t="shared" si="25"/>
        <v>""</v>
      </c>
      <c r="P196" s="2" t="str">
        <f t="shared" si="26"/>
        <v/>
      </c>
      <c r="Q196" s="2" t="str">
        <f t="shared" si="27"/>
        <v/>
      </c>
      <c r="R196" s="2" t="str">
        <f t="shared" si="28"/>
        <v/>
      </c>
      <c r="S196" s="2" t="str">
        <f t="shared" si="29"/>
        <v/>
      </c>
      <c r="T196" s="2" t="str">
        <f t="shared" si="30"/>
        <v/>
      </c>
      <c r="U196" s="2" t="s">
        <v>45</v>
      </c>
      <c r="V196" s="2" t="str">
        <f t="shared" si="31"/>
        <v/>
      </c>
      <c r="W196" s="40" t="str">
        <f t="shared" si="32"/>
        <v/>
      </c>
      <c r="X196" s="41"/>
    </row>
    <row r="197" spans="1:24" ht="13.9" customHeight="1" x14ac:dyDescent="0.55000000000000004">
      <c r="A197" s="46"/>
      <c r="B197" s="55"/>
      <c r="C197" s="27"/>
      <c r="D197" s="27"/>
      <c r="E197" s="27"/>
      <c r="F197" s="7"/>
      <c r="G197" s="44"/>
      <c r="H197" s="44"/>
      <c r="I197" s="58"/>
      <c r="J197" s="39" t="s">
        <v>32</v>
      </c>
      <c r="K197" s="27" t="str">
        <f t="shared" ref="K197:K260" si="33">IF(A197&lt;&gt;"",CONCATENATE("""",A$3,""": """,$B$1,A197,""""),"")</f>
        <v/>
      </c>
      <c r="L197" s="2" t="s">
        <v>41</v>
      </c>
      <c r="M197" s="2">
        <f t="shared" ref="M197:M260" si="34">B197*1000</f>
        <v>0</v>
      </c>
      <c r="N197" s="2" t="s">
        <v>44</v>
      </c>
      <c r="O197" s="2" t="str">
        <f t="shared" ref="O197:O260" si="35">CONCATENATE("""",C197,"""")</f>
        <v>""</v>
      </c>
      <c r="P197" s="2" t="str">
        <f t="shared" ref="P197:P260" si="36">IF(D197&lt;&gt;"",CONCATENATE(",""",D$3,""": """,D197,""""),"")</f>
        <v/>
      </c>
      <c r="Q197" s="2" t="str">
        <f t="shared" ref="Q197:Q260" si="37">IF(E197&lt;&gt;"",CONCATENATE(",""",E$3,""": """,E197,""""),"")</f>
        <v/>
      </c>
      <c r="R197" s="2" t="str">
        <f t="shared" ref="R197:R260" si="38">IF(F197&lt;&gt;"",CONCATENATE(",""",F$3,""": ",F197),"")</f>
        <v/>
      </c>
      <c r="S197" s="2" t="str">
        <f t="shared" ref="S197:S260" si="39">IF(G197&lt;&gt;"",CONCATENATE(",""",G$3,""": ",G197),"")</f>
        <v/>
      </c>
      <c r="T197" s="2" t="str">
        <f t="shared" ref="T197:T260" si="40">IF(H197&lt;&gt;"",CONCATENATE(",""",H$3,""": """,H197,""""),"")</f>
        <v/>
      </c>
      <c r="U197" s="2" t="s">
        <v>45</v>
      </c>
      <c r="V197" s="2" t="str">
        <f t="shared" ref="V197:V260" si="41">IF(A197&lt;&gt;"",CONCATENATE(J197,K197,L197,M197,N197,O197,P197,Q197,R197,S197,T197,U197),"")</f>
        <v/>
      </c>
      <c r="W197" s="40" t="str">
        <f t="shared" ref="W197:W260" si="42">CONCATENATE(IF(AND(W196&lt;&gt;"",X196=""),CONCATENATE(W196,IF(A197&lt;&gt;"",",","")),""),V197)</f>
        <v/>
      </c>
      <c r="X197" s="41"/>
    </row>
    <row r="198" spans="1:24" ht="13.9" customHeight="1" x14ac:dyDescent="0.55000000000000004">
      <c r="A198" s="46"/>
      <c r="B198" s="55"/>
      <c r="C198" s="27"/>
      <c r="D198" s="27"/>
      <c r="E198" s="27"/>
      <c r="F198" s="7"/>
      <c r="G198" s="44"/>
      <c r="H198" s="44"/>
      <c r="I198" s="58"/>
      <c r="J198" s="39" t="s">
        <v>32</v>
      </c>
      <c r="K198" s="27" t="str">
        <f t="shared" si="33"/>
        <v/>
      </c>
      <c r="L198" s="2" t="s">
        <v>41</v>
      </c>
      <c r="M198" s="2">
        <f t="shared" si="34"/>
        <v>0</v>
      </c>
      <c r="N198" s="2" t="s">
        <v>44</v>
      </c>
      <c r="O198" s="2" t="str">
        <f t="shared" si="35"/>
        <v>""</v>
      </c>
      <c r="P198" s="2" t="str">
        <f t="shared" si="36"/>
        <v/>
      </c>
      <c r="Q198" s="2" t="str">
        <f t="shared" si="37"/>
        <v/>
      </c>
      <c r="R198" s="2" t="str">
        <f t="shared" si="38"/>
        <v/>
      </c>
      <c r="S198" s="2" t="str">
        <f t="shared" si="39"/>
        <v/>
      </c>
      <c r="T198" s="2" t="str">
        <f t="shared" si="40"/>
        <v/>
      </c>
      <c r="U198" s="2" t="s">
        <v>45</v>
      </c>
      <c r="V198" s="2" t="str">
        <f t="shared" si="41"/>
        <v/>
      </c>
      <c r="W198" s="40" t="str">
        <f t="shared" si="42"/>
        <v/>
      </c>
      <c r="X198" s="41"/>
    </row>
    <row r="199" spans="1:24" ht="13.9" customHeight="1" x14ac:dyDescent="0.55000000000000004">
      <c r="A199" s="46"/>
      <c r="B199" s="55"/>
      <c r="C199" s="27"/>
      <c r="D199" s="27"/>
      <c r="E199" s="27"/>
      <c r="F199" s="7"/>
      <c r="G199" s="44"/>
      <c r="H199" s="44"/>
      <c r="I199" s="58"/>
      <c r="J199" s="39" t="s">
        <v>32</v>
      </c>
      <c r="K199" s="27" t="str">
        <f t="shared" si="33"/>
        <v/>
      </c>
      <c r="L199" s="2" t="s">
        <v>41</v>
      </c>
      <c r="M199" s="2">
        <f t="shared" si="34"/>
        <v>0</v>
      </c>
      <c r="N199" s="2" t="s">
        <v>44</v>
      </c>
      <c r="O199" s="2" t="str">
        <f t="shared" si="35"/>
        <v>""</v>
      </c>
      <c r="P199" s="2" t="str">
        <f t="shared" si="36"/>
        <v/>
      </c>
      <c r="Q199" s="2" t="str">
        <f t="shared" si="37"/>
        <v/>
      </c>
      <c r="R199" s="2" t="str">
        <f t="shared" si="38"/>
        <v/>
      </c>
      <c r="S199" s="2" t="str">
        <f t="shared" si="39"/>
        <v/>
      </c>
      <c r="T199" s="2" t="str">
        <f t="shared" si="40"/>
        <v/>
      </c>
      <c r="U199" s="2" t="s">
        <v>45</v>
      </c>
      <c r="V199" s="2" t="str">
        <f t="shared" si="41"/>
        <v/>
      </c>
      <c r="W199" s="40" t="str">
        <f t="shared" si="42"/>
        <v/>
      </c>
      <c r="X199" s="41"/>
    </row>
    <row r="200" spans="1:24" ht="13.9" customHeight="1" x14ac:dyDescent="0.55000000000000004">
      <c r="A200" s="46"/>
      <c r="B200" s="55"/>
      <c r="C200" s="27"/>
      <c r="D200" s="27"/>
      <c r="E200" s="27"/>
      <c r="F200" s="7"/>
      <c r="G200" s="44"/>
      <c r="H200" s="44"/>
      <c r="I200" s="58"/>
      <c r="J200" s="39" t="s">
        <v>32</v>
      </c>
      <c r="K200" s="27" t="str">
        <f t="shared" si="33"/>
        <v/>
      </c>
      <c r="L200" s="2" t="s">
        <v>41</v>
      </c>
      <c r="M200" s="2">
        <f t="shared" si="34"/>
        <v>0</v>
      </c>
      <c r="N200" s="2" t="s">
        <v>44</v>
      </c>
      <c r="O200" s="2" t="str">
        <f t="shared" si="35"/>
        <v>""</v>
      </c>
      <c r="P200" s="2" t="str">
        <f t="shared" si="36"/>
        <v/>
      </c>
      <c r="Q200" s="2" t="str">
        <f t="shared" si="37"/>
        <v/>
      </c>
      <c r="R200" s="2" t="str">
        <f t="shared" si="38"/>
        <v/>
      </c>
      <c r="S200" s="2" t="str">
        <f t="shared" si="39"/>
        <v/>
      </c>
      <c r="T200" s="2" t="str">
        <f t="shared" si="40"/>
        <v/>
      </c>
      <c r="U200" s="2" t="s">
        <v>45</v>
      </c>
      <c r="V200" s="2" t="str">
        <f t="shared" si="41"/>
        <v/>
      </c>
      <c r="W200" s="40" t="str">
        <f t="shared" si="42"/>
        <v/>
      </c>
      <c r="X200" s="41"/>
    </row>
    <row r="201" spans="1:24" ht="13.9" customHeight="1" x14ac:dyDescent="0.55000000000000004">
      <c r="A201" s="46"/>
      <c r="B201" s="55"/>
      <c r="C201" s="27"/>
      <c r="D201" s="27"/>
      <c r="E201" s="27"/>
      <c r="F201" s="7"/>
      <c r="G201" s="44"/>
      <c r="H201" s="44"/>
      <c r="I201" s="58"/>
      <c r="J201" s="39" t="s">
        <v>32</v>
      </c>
      <c r="K201" s="27" t="str">
        <f t="shared" si="33"/>
        <v/>
      </c>
      <c r="L201" s="2" t="s">
        <v>41</v>
      </c>
      <c r="M201" s="2">
        <f t="shared" si="34"/>
        <v>0</v>
      </c>
      <c r="N201" s="2" t="s">
        <v>44</v>
      </c>
      <c r="O201" s="2" t="str">
        <f t="shared" si="35"/>
        <v>""</v>
      </c>
      <c r="P201" s="2" t="str">
        <f t="shared" si="36"/>
        <v/>
      </c>
      <c r="Q201" s="2" t="str">
        <f t="shared" si="37"/>
        <v/>
      </c>
      <c r="R201" s="2" t="str">
        <f t="shared" si="38"/>
        <v/>
      </c>
      <c r="S201" s="2" t="str">
        <f t="shared" si="39"/>
        <v/>
      </c>
      <c r="T201" s="2" t="str">
        <f t="shared" si="40"/>
        <v/>
      </c>
      <c r="U201" s="2" t="s">
        <v>45</v>
      </c>
      <c r="V201" s="2" t="str">
        <f t="shared" si="41"/>
        <v/>
      </c>
      <c r="W201" s="40" t="str">
        <f t="shared" si="42"/>
        <v/>
      </c>
      <c r="X201" s="41"/>
    </row>
    <row r="202" spans="1:24" ht="13.9" customHeight="1" x14ac:dyDescent="0.55000000000000004">
      <c r="A202" s="46"/>
      <c r="B202" s="55"/>
      <c r="C202" s="27"/>
      <c r="D202" s="27"/>
      <c r="E202" s="27"/>
      <c r="F202" s="7"/>
      <c r="G202" s="44"/>
      <c r="H202" s="44"/>
      <c r="I202" s="58"/>
      <c r="J202" s="39" t="s">
        <v>32</v>
      </c>
      <c r="K202" s="27" t="str">
        <f t="shared" si="33"/>
        <v/>
      </c>
      <c r="L202" s="2" t="s">
        <v>41</v>
      </c>
      <c r="M202" s="2">
        <f t="shared" si="34"/>
        <v>0</v>
      </c>
      <c r="N202" s="2" t="s">
        <v>44</v>
      </c>
      <c r="O202" s="2" t="str">
        <f t="shared" si="35"/>
        <v>""</v>
      </c>
      <c r="P202" s="2" t="str">
        <f t="shared" si="36"/>
        <v/>
      </c>
      <c r="Q202" s="2" t="str">
        <f t="shared" si="37"/>
        <v/>
      </c>
      <c r="R202" s="2" t="str">
        <f t="shared" si="38"/>
        <v/>
      </c>
      <c r="S202" s="2" t="str">
        <f t="shared" si="39"/>
        <v/>
      </c>
      <c r="T202" s="2" t="str">
        <f t="shared" si="40"/>
        <v/>
      </c>
      <c r="U202" s="2" t="s">
        <v>45</v>
      </c>
      <c r="V202" s="2" t="str">
        <f t="shared" si="41"/>
        <v/>
      </c>
      <c r="W202" s="40" t="str">
        <f t="shared" si="42"/>
        <v/>
      </c>
      <c r="X202" s="41"/>
    </row>
    <row r="203" spans="1:24" ht="13.9" customHeight="1" x14ac:dyDescent="0.55000000000000004">
      <c r="A203" s="46"/>
      <c r="B203" s="55"/>
      <c r="C203" s="27"/>
      <c r="D203" s="27"/>
      <c r="E203" s="27"/>
      <c r="F203" s="7"/>
      <c r="G203" s="44"/>
      <c r="H203" s="44"/>
      <c r="I203" s="58"/>
      <c r="J203" s="39" t="s">
        <v>32</v>
      </c>
      <c r="K203" s="27" t="str">
        <f t="shared" si="33"/>
        <v/>
      </c>
      <c r="L203" s="2" t="s">
        <v>41</v>
      </c>
      <c r="M203" s="2">
        <f t="shared" si="34"/>
        <v>0</v>
      </c>
      <c r="N203" s="2" t="s">
        <v>44</v>
      </c>
      <c r="O203" s="2" t="str">
        <f t="shared" si="35"/>
        <v>""</v>
      </c>
      <c r="P203" s="2" t="str">
        <f t="shared" si="36"/>
        <v/>
      </c>
      <c r="Q203" s="2" t="str">
        <f t="shared" si="37"/>
        <v/>
      </c>
      <c r="R203" s="2" t="str">
        <f t="shared" si="38"/>
        <v/>
      </c>
      <c r="S203" s="2" t="str">
        <f t="shared" si="39"/>
        <v/>
      </c>
      <c r="T203" s="2" t="str">
        <f t="shared" si="40"/>
        <v/>
      </c>
      <c r="U203" s="2" t="s">
        <v>45</v>
      </c>
      <c r="V203" s="2" t="str">
        <f t="shared" si="41"/>
        <v/>
      </c>
      <c r="W203" s="40" t="str">
        <f t="shared" si="42"/>
        <v/>
      </c>
      <c r="X203" s="41"/>
    </row>
    <row r="204" spans="1:24" ht="13.9" customHeight="1" x14ac:dyDescent="0.55000000000000004">
      <c r="A204" s="46"/>
      <c r="B204" s="55"/>
      <c r="C204" s="27"/>
      <c r="D204" s="27"/>
      <c r="E204" s="27"/>
      <c r="F204" s="7"/>
      <c r="G204" s="44"/>
      <c r="H204" s="44"/>
      <c r="I204" s="58"/>
      <c r="J204" s="39" t="s">
        <v>32</v>
      </c>
      <c r="K204" s="27" t="str">
        <f t="shared" si="33"/>
        <v/>
      </c>
      <c r="L204" s="2" t="s">
        <v>41</v>
      </c>
      <c r="M204" s="2">
        <f t="shared" si="34"/>
        <v>0</v>
      </c>
      <c r="N204" s="2" t="s">
        <v>44</v>
      </c>
      <c r="O204" s="2" t="str">
        <f t="shared" si="35"/>
        <v>""</v>
      </c>
      <c r="P204" s="2" t="str">
        <f t="shared" si="36"/>
        <v/>
      </c>
      <c r="Q204" s="2" t="str">
        <f t="shared" si="37"/>
        <v/>
      </c>
      <c r="R204" s="2" t="str">
        <f t="shared" si="38"/>
        <v/>
      </c>
      <c r="S204" s="2" t="str">
        <f t="shared" si="39"/>
        <v/>
      </c>
      <c r="T204" s="2" t="str">
        <f t="shared" si="40"/>
        <v/>
      </c>
      <c r="U204" s="2" t="s">
        <v>45</v>
      </c>
      <c r="V204" s="2" t="str">
        <f t="shared" si="41"/>
        <v/>
      </c>
      <c r="W204" s="40" t="str">
        <f t="shared" si="42"/>
        <v/>
      </c>
      <c r="X204" s="41"/>
    </row>
    <row r="205" spans="1:24" ht="13.9" customHeight="1" x14ac:dyDescent="0.55000000000000004">
      <c r="A205" s="46"/>
      <c r="B205" s="55"/>
      <c r="C205" s="27"/>
      <c r="D205" s="27"/>
      <c r="E205" s="27"/>
      <c r="F205" s="7"/>
      <c r="G205" s="44"/>
      <c r="H205" s="44"/>
      <c r="I205" s="58"/>
      <c r="J205" s="39" t="s">
        <v>32</v>
      </c>
      <c r="K205" s="27" t="str">
        <f t="shared" si="33"/>
        <v/>
      </c>
      <c r="L205" s="2" t="s">
        <v>41</v>
      </c>
      <c r="M205" s="2">
        <f t="shared" si="34"/>
        <v>0</v>
      </c>
      <c r="N205" s="2" t="s">
        <v>44</v>
      </c>
      <c r="O205" s="2" t="str">
        <f t="shared" si="35"/>
        <v>""</v>
      </c>
      <c r="P205" s="2" t="str">
        <f t="shared" si="36"/>
        <v/>
      </c>
      <c r="Q205" s="2" t="str">
        <f t="shared" si="37"/>
        <v/>
      </c>
      <c r="R205" s="2" t="str">
        <f t="shared" si="38"/>
        <v/>
      </c>
      <c r="S205" s="2" t="str">
        <f t="shared" si="39"/>
        <v/>
      </c>
      <c r="T205" s="2" t="str">
        <f t="shared" si="40"/>
        <v/>
      </c>
      <c r="U205" s="2" t="s">
        <v>45</v>
      </c>
      <c r="V205" s="2" t="str">
        <f t="shared" si="41"/>
        <v/>
      </c>
      <c r="W205" s="40" t="str">
        <f t="shared" si="42"/>
        <v/>
      </c>
      <c r="X205" s="41"/>
    </row>
    <row r="206" spans="1:24" ht="13.9" customHeight="1" x14ac:dyDescent="0.55000000000000004">
      <c r="A206" s="46"/>
      <c r="B206" s="55"/>
      <c r="C206" s="27"/>
      <c r="D206" s="27"/>
      <c r="E206" s="27"/>
      <c r="F206" s="7"/>
      <c r="G206" s="44"/>
      <c r="H206" s="44"/>
      <c r="I206" s="58"/>
      <c r="J206" s="39" t="s">
        <v>32</v>
      </c>
      <c r="K206" s="27" t="str">
        <f t="shared" si="33"/>
        <v/>
      </c>
      <c r="L206" s="2" t="s">
        <v>41</v>
      </c>
      <c r="M206" s="2">
        <f t="shared" si="34"/>
        <v>0</v>
      </c>
      <c r="N206" s="2" t="s">
        <v>44</v>
      </c>
      <c r="O206" s="2" t="str">
        <f t="shared" si="35"/>
        <v>""</v>
      </c>
      <c r="P206" s="2" t="str">
        <f t="shared" si="36"/>
        <v/>
      </c>
      <c r="Q206" s="2" t="str">
        <f t="shared" si="37"/>
        <v/>
      </c>
      <c r="R206" s="2" t="str">
        <f t="shared" si="38"/>
        <v/>
      </c>
      <c r="S206" s="2" t="str">
        <f t="shared" si="39"/>
        <v/>
      </c>
      <c r="T206" s="2" t="str">
        <f t="shared" si="40"/>
        <v/>
      </c>
      <c r="U206" s="2" t="s">
        <v>45</v>
      </c>
      <c r="V206" s="2" t="str">
        <f t="shared" si="41"/>
        <v/>
      </c>
      <c r="W206" s="40" t="str">
        <f t="shared" si="42"/>
        <v/>
      </c>
      <c r="X206" s="41"/>
    </row>
    <row r="207" spans="1:24" ht="13.9" customHeight="1" x14ac:dyDescent="0.55000000000000004">
      <c r="A207" s="46"/>
      <c r="B207" s="55"/>
      <c r="C207" s="27"/>
      <c r="D207" s="27"/>
      <c r="E207" s="27"/>
      <c r="F207" s="7"/>
      <c r="G207" s="44"/>
      <c r="H207" s="44"/>
      <c r="I207" s="58"/>
      <c r="J207" s="39" t="s">
        <v>32</v>
      </c>
      <c r="K207" s="27" t="str">
        <f t="shared" si="33"/>
        <v/>
      </c>
      <c r="L207" s="2" t="s">
        <v>41</v>
      </c>
      <c r="M207" s="2">
        <f t="shared" si="34"/>
        <v>0</v>
      </c>
      <c r="N207" s="2" t="s">
        <v>44</v>
      </c>
      <c r="O207" s="2" t="str">
        <f t="shared" si="35"/>
        <v>""</v>
      </c>
      <c r="P207" s="2" t="str">
        <f t="shared" si="36"/>
        <v/>
      </c>
      <c r="Q207" s="2" t="str">
        <f t="shared" si="37"/>
        <v/>
      </c>
      <c r="R207" s="2" t="str">
        <f t="shared" si="38"/>
        <v/>
      </c>
      <c r="S207" s="2" t="str">
        <f t="shared" si="39"/>
        <v/>
      </c>
      <c r="T207" s="2" t="str">
        <f t="shared" si="40"/>
        <v/>
      </c>
      <c r="U207" s="2" t="s">
        <v>45</v>
      </c>
      <c r="V207" s="2" t="str">
        <f t="shared" si="41"/>
        <v/>
      </c>
      <c r="W207" s="40" t="str">
        <f t="shared" si="42"/>
        <v/>
      </c>
      <c r="X207" s="41"/>
    </row>
    <row r="208" spans="1:24" ht="13.9" customHeight="1" x14ac:dyDescent="0.55000000000000004">
      <c r="A208" s="46"/>
      <c r="B208" s="55"/>
      <c r="C208" s="27"/>
      <c r="D208" s="27"/>
      <c r="E208" s="27"/>
      <c r="F208" s="7"/>
      <c r="G208" s="44"/>
      <c r="H208" s="44"/>
      <c r="I208" s="58"/>
      <c r="J208" s="39" t="s">
        <v>32</v>
      </c>
      <c r="K208" s="27" t="str">
        <f t="shared" si="33"/>
        <v/>
      </c>
      <c r="L208" s="2" t="s">
        <v>41</v>
      </c>
      <c r="M208" s="2">
        <f t="shared" si="34"/>
        <v>0</v>
      </c>
      <c r="N208" s="2" t="s">
        <v>44</v>
      </c>
      <c r="O208" s="2" t="str">
        <f t="shared" si="35"/>
        <v>""</v>
      </c>
      <c r="P208" s="2" t="str">
        <f t="shared" si="36"/>
        <v/>
      </c>
      <c r="Q208" s="2" t="str">
        <f t="shared" si="37"/>
        <v/>
      </c>
      <c r="R208" s="2" t="str">
        <f t="shared" si="38"/>
        <v/>
      </c>
      <c r="S208" s="2" t="str">
        <f t="shared" si="39"/>
        <v/>
      </c>
      <c r="T208" s="2" t="str">
        <f t="shared" si="40"/>
        <v/>
      </c>
      <c r="U208" s="2" t="s">
        <v>45</v>
      </c>
      <c r="V208" s="2" t="str">
        <f t="shared" si="41"/>
        <v/>
      </c>
      <c r="W208" s="40" t="str">
        <f t="shared" si="42"/>
        <v/>
      </c>
      <c r="X208" s="41"/>
    </row>
    <row r="209" spans="1:24" ht="13.9" customHeight="1" x14ac:dyDescent="0.55000000000000004">
      <c r="A209" s="46"/>
      <c r="B209" s="55"/>
      <c r="C209" s="27"/>
      <c r="D209" s="27"/>
      <c r="E209" s="27"/>
      <c r="F209" s="7"/>
      <c r="G209" s="44"/>
      <c r="H209" s="44"/>
      <c r="I209" s="58"/>
      <c r="J209" s="39" t="s">
        <v>32</v>
      </c>
      <c r="K209" s="27" t="str">
        <f t="shared" si="33"/>
        <v/>
      </c>
      <c r="L209" s="2" t="s">
        <v>41</v>
      </c>
      <c r="M209" s="2">
        <f t="shared" si="34"/>
        <v>0</v>
      </c>
      <c r="N209" s="2" t="s">
        <v>44</v>
      </c>
      <c r="O209" s="2" t="str">
        <f t="shared" si="35"/>
        <v>""</v>
      </c>
      <c r="P209" s="2" t="str">
        <f t="shared" si="36"/>
        <v/>
      </c>
      <c r="Q209" s="2" t="str">
        <f t="shared" si="37"/>
        <v/>
      </c>
      <c r="R209" s="2" t="str">
        <f t="shared" si="38"/>
        <v/>
      </c>
      <c r="S209" s="2" t="str">
        <f t="shared" si="39"/>
        <v/>
      </c>
      <c r="T209" s="2" t="str">
        <f t="shared" si="40"/>
        <v/>
      </c>
      <c r="U209" s="2" t="s">
        <v>45</v>
      </c>
      <c r="V209" s="2" t="str">
        <f t="shared" si="41"/>
        <v/>
      </c>
      <c r="W209" s="40" t="str">
        <f t="shared" si="42"/>
        <v/>
      </c>
      <c r="X209" s="41"/>
    </row>
    <row r="210" spans="1:24" ht="13.9" customHeight="1" x14ac:dyDescent="0.55000000000000004">
      <c r="A210" s="46"/>
      <c r="B210" s="55"/>
      <c r="C210" s="27"/>
      <c r="D210" s="27"/>
      <c r="E210" s="27"/>
      <c r="F210" s="7"/>
      <c r="G210" s="44"/>
      <c r="H210" s="44"/>
      <c r="I210" s="58"/>
      <c r="J210" s="39" t="s">
        <v>32</v>
      </c>
      <c r="K210" s="27" t="str">
        <f t="shared" si="33"/>
        <v/>
      </c>
      <c r="L210" s="2" t="s">
        <v>41</v>
      </c>
      <c r="M210" s="2">
        <f t="shared" si="34"/>
        <v>0</v>
      </c>
      <c r="N210" s="2" t="s">
        <v>44</v>
      </c>
      <c r="O210" s="2" t="str">
        <f t="shared" si="35"/>
        <v>""</v>
      </c>
      <c r="P210" s="2" t="str">
        <f t="shared" si="36"/>
        <v/>
      </c>
      <c r="Q210" s="2" t="str">
        <f t="shared" si="37"/>
        <v/>
      </c>
      <c r="R210" s="2" t="str">
        <f t="shared" si="38"/>
        <v/>
      </c>
      <c r="S210" s="2" t="str">
        <f t="shared" si="39"/>
        <v/>
      </c>
      <c r="T210" s="2" t="str">
        <f t="shared" si="40"/>
        <v/>
      </c>
      <c r="U210" s="2" t="s">
        <v>45</v>
      </c>
      <c r="V210" s="2" t="str">
        <f t="shared" si="41"/>
        <v/>
      </c>
      <c r="W210" s="40" t="str">
        <f t="shared" si="42"/>
        <v/>
      </c>
      <c r="X210" s="41"/>
    </row>
    <row r="211" spans="1:24" ht="13.9" customHeight="1" x14ac:dyDescent="0.55000000000000004">
      <c r="A211" s="46"/>
      <c r="B211" s="55"/>
      <c r="C211" s="27"/>
      <c r="D211" s="27"/>
      <c r="E211" s="27"/>
      <c r="F211" s="7"/>
      <c r="G211" s="44"/>
      <c r="H211" s="44"/>
      <c r="I211" s="58"/>
      <c r="J211" s="39" t="s">
        <v>32</v>
      </c>
      <c r="K211" s="27" t="str">
        <f t="shared" si="33"/>
        <v/>
      </c>
      <c r="L211" s="2" t="s">
        <v>41</v>
      </c>
      <c r="M211" s="2">
        <f t="shared" si="34"/>
        <v>0</v>
      </c>
      <c r="N211" s="2" t="s">
        <v>44</v>
      </c>
      <c r="O211" s="2" t="str">
        <f t="shared" si="35"/>
        <v>""</v>
      </c>
      <c r="P211" s="2" t="str">
        <f t="shared" si="36"/>
        <v/>
      </c>
      <c r="Q211" s="2" t="str">
        <f t="shared" si="37"/>
        <v/>
      </c>
      <c r="R211" s="2" t="str">
        <f t="shared" si="38"/>
        <v/>
      </c>
      <c r="S211" s="2" t="str">
        <f t="shared" si="39"/>
        <v/>
      </c>
      <c r="T211" s="2" t="str">
        <f t="shared" si="40"/>
        <v/>
      </c>
      <c r="U211" s="2" t="s">
        <v>45</v>
      </c>
      <c r="V211" s="2" t="str">
        <f t="shared" si="41"/>
        <v/>
      </c>
      <c r="W211" s="40" t="str">
        <f t="shared" si="42"/>
        <v/>
      </c>
      <c r="X211" s="41"/>
    </row>
    <row r="212" spans="1:24" ht="13.9" customHeight="1" x14ac:dyDescent="0.55000000000000004">
      <c r="A212" s="46"/>
      <c r="B212" s="55"/>
      <c r="C212" s="27"/>
      <c r="D212" s="27"/>
      <c r="E212" s="27"/>
      <c r="F212" s="7"/>
      <c r="G212" s="44"/>
      <c r="H212" s="44"/>
      <c r="I212" s="58"/>
      <c r="J212" s="39" t="s">
        <v>32</v>
      </c>
      <c r="K212" s="27" t="str">
        <f t="shared" si="33"/>
        <v/>
      </c>
      <c r="L212" s="2" t="s">
        <v>41</v>
      </c>
      <c r="M212" s="2">
        <f t="shared" si="34"/>
        <v>0</v>
      </c>
      <c r="N212" s="2" t="s">
        <v>44</v>
      </c>
      <c r="O212" s="2" t="str">
        <f t="shared" si="35"/>
        <v>""</v>
      </c>
      <c r="P212" s="2" t="str">
        <f t="shared" si="36"/>
        <v/>
      </c>
      <c r="Q212" s="2" t="str">
        <f t="shared" si="37"/>
        <v/>
      </c>
      <c r="R212" s="2" t="str">
        <f t="shared" si="38"/>
        <v/>
      </c>
      <c r="S212" s="2" t="str">
        <f t="shared" si="39"/>
        <v/>
      </c>
      <c r="T212" s="2" t="str">
        <f t="shared" si="40"/>
        <v/>
      </c>
      <c r="U212" s="2" t="s">
        <v>45</v>
      </c>
      <c r="V212" s="2" t="str">
        <f t="shared" si="41"/>
        <v/>
      </c>
      <c r="W212" s="40" t="str">
        <f t="shared" si="42"/>
        <v/>
      </c>
      <c r="X212" s="41"/>
    </row>
    <row r="213" spans="1:24" ht="13.9" customHeight="1" x14ac:dyDescent="0.55000000000000004">
      <c r="A213" s="46"/>
      <c r="B213" s="55"/>
      <c r="C213" s="27"/>
      <c r="D213" s="27"/>
      <c r="E213" s="27"/>
      <c r="F213" s="7"/>
      <c r="G213" s="44"/>
      <c r="H213" s="44"/>
      <c r="I213" s="58"/>
      <c r="J213" s="39" t="s">
        <v>32</v>
      </c>
      <c r="K213" s="27" t="str">
        <f t="shared" si="33"/>
        <v/>
      </c>
      <c r="L213" s="2" t="s">
        <v>41</v>
      </c>
      <c r="M213" s="2">
        <f t="shared" si="34"/>
        <v>0</v>
      </c>
      <c r="N213" s="2" t="s">
        <v>44</v>
      </c>
      <c r="O213" s="2" t="str">
        <f t="shared" si="35"/>
        <v>""</v>
      </c>
      <c r="P213" s="2" t="str">
        <f t="shared" si="36"/>
        <v/>
      </c>
      <c r="Q213" s="2" t="str">
        <f t="shared" si="37"/>
        <v/>
      </c>
      <c r="R213" s="2" t="str">
        <f t="shared" si="38"/>
        <v/>
      </c>
      <c r="S213" s="2" t="str">
        <f t="shared" si="39"/>
        <v/>
      </c>
      <c r="T213" s="2" t="str">
        <f t="shared" si="40"/>
        <v/>
      </c>
      <c r="U213" s="2" t="s">
        <v>45</v>
      </c>
      <c r="V213" s="2" t="str">
        <f t="shared" si="41"/>
        <v/>
      </c>
      <c r="W213" s="40" t="str">
        <f t="shared" si="42"/>
        <v/>
      </c>
      <c r="X213" s="41"/>
    </row>
    <row r="214" spans="1:24" ht="13.9" customHeight="1" x14ac:dyDescent="0.55000000000000004">
      <c r="A214" s="46"/>
      <c r="B214" s="55"/>
      <c r="C214" s="27"/>
      <c r="D214" s="27"/>
      <c r="E214" s="27"/>
      <c r="F214" s="7"/>
      <c r="G214" s="44"/>
      <c r="H214" s="44"/>
      <c r="I214" s="58"/>
      <c r="J214" s="39" t="s">
        <v>32</v>
      </c>
      <c r="K214" s="27" t="str">
        <f t="shared" si="33"/>
        <v/>
      </c>
      <c r="L214" s="2" t="s">
        <v>41</v>
      </c>
      <c r="M214" s="2">
        <f t="shared" si="34"/>
        <v>0</v>
      </c>
      <c r="N214" s="2" t="s">
        <v>44</v>
      </c>
      <c r="O214" s="2" t="str">
        <f t="shared" si="35"/>
        <v>""</v>
      </c>
      <c r="P214" s="2" t="str">
        <f t="shared" si="36"/>
        <v/>
      </c>
      <c r="Q214" s="2" t="str">
        <f t="shared" si="37"/>
        <v/>
      </c>
      <c r="R214" s="2" t="str">
        <f t="shared" si="38"/>
        <v/>
      </c>
      <c r="S214" s="2" t="str">
        <f t="shared" si="39"/>
        <v/>
      </c>
      <c r="T214" s="2" t="str">
        <f t="shared" si="40"/>
        <v/>
      </c>
      <c r="U214" s="2" t="s">
        <v>45</v>
      </c>
      <c r="V214" s="2" t="str">
        <f t="shared" si="41"/>
        <v/>
      </c>
      <c r="W214" s="40" t="str">
        <f t="shared" si="42"/>
        <v/>
      </c>
      <c r="X214" s="41"/>
    </row>
    <row r="215" spans="1:24" ht="13.9" customHeight="1" x14ac:dyDescent="0.55000000000000004">
      <c r="A215" s="46"/>
      <c r="B215" s="55"/>
      <c r="C215" s="27"/>
      <c r="D215" s="27"/>
      <c r="E215" s="27"/>
      <c r="F215" s="7"/>
      <c r="G215" s="44"/>
      <c r="H215" s="44"/>
      <c r="I215" s="58"/>
      <c r="J215" s="39" t="s">
        <v>32</v>
      </c>
      <c r="K215" s="27" t="str">
        <f t="shared" si="33"/>
        <v/>
      </c>
      <c r="L215" s="2" t="s">
        <v>41</v>
      </c>
      <c r="M215" s="2">
        <f t="shared" si="34"/>
        <v>0</v>
      </c>
      <c r="N215" s="2" t="s">
        <v>44</v>
      </c>
      <c r="O215" s="2" t="str">
        <f t="shared" si="35"/>
        <v>""</v>
      </c>
      <c r="P215" s="2" t="str">
        <f t="shared" si="36"/>
        <v/>
      </c>
      <c r="Q215" s="2" t="str">
        <f t="shared" si="37"/>
        <v/>
      </c>
      <c r="R215" s="2" t="str">
        <f t="shared" si="38"/>
        <v/>
      </c>
      <c r="S215" s="2" t="str">
        <f t="shared" si="39"/>
        <v/>
      </c>
      <c r="T215" s="2" t="str">
        <f t="shared" si="40"/>
        <v/>
      </c>
      <c r="U215" s="2" t="s">
        <v>45</v>
      </c>
      <c r="V215" s="2" t="str">
        <f t="shared" si="41"/>
        <v/>
      </c>
      <c r="W215" s="40" t="str">
        <f t="shared" si="42"/>
        <v/>
      </c>
      <c r="X215" s="41"/>
    </row>
    <row r="216" spans="1:24" ht="13.9" customHeight="1" x14ac:dyDescent="0.55000000000000004">
      <c r="A216" s="46"/>
      <c r="B216" s="55"/>
      <c r="C216" s="27"/>
      <c r="D216" s="27"/>
      <c r="E216" s="27"/>
      <c r="F216" s="7"/>
      <c r="G216" s="44"/>
      <c r="H216" s="44"/>
      <c r="I216" s="58"/>
      <c r="J216" s="39" t="s">
        <v>32</v>
      </c>
      <c r="K216" s="27" t="str">
        <f t="shared" si="33"/>
        <v/>
      </c>
      <c r="L216" s="2" t="s">
        <v>41</v>
      </c>
      <c r="M216" s="2">
        <f t="shared" si="34"/>
        <v>0</v>
      </c>
      <c r="N216" s="2" t="s">
        <v>44</v>
      </c>
      <c r="O216" s="2" t="str">
        <f t="shared" si="35"/>
        <v>""</v>
      </c>
      <c r="P216" s="2" t="str">
        <f t="shared" si="36"/>
        <v/>
      </c>
      <c r="Q216" s="2" t="str">
        <f t="shared" si="37"/>
        <v/>
      </c>
      <c r="R216" s="2" t="str">
        <f t="shared" si="38"/>
        <v/>
      </c>
      <c r="S216" s="2" t="str">
        <f t="shared" si="39"/>
        <v/>
      </c>
      <c r="T216" s="2" t="str">
        <f t="shared" si="40"/>
        <v/>
      </c>
      <c r="U216" s="2" t="s">
        <v>45</v>
      </c>
      <c r="V216" s="2" t="str">
        <f t="shared" si="41"/>
        <v/>
      </c>
      <c r="W216" s="40" t="str">
        <f t="shared" si="42"/>
        <v/>
      </c>
      <c r="X216" s="41"/>
    </row>
    <row r="217" spans="1:24" ht="13.9" customHeight="1" x14ac:dyDescent="0.55000000000000004">
      <c r="A217" s="46"/>
      <c r="B217" s="55"/>
      <c r="C217" s="27"/>
      <c r="D217" s="27"/>
      <c r="E217" s="27"/>
      <c r="F217" s="7"/>
      <c r="G217" s="44"/>
      <c r="H217" s="44"/>
      <c r="I217" s="58"/>
      <c r="J217" s="39" t="s">
        <v>32</v>
      </c>
      <c r="K217" s="27" t="str">
        <f t="shared" si="33"/>
        <v/>
      </c>
      <c r="L217" s="2" t="s">
        <v>41</v>
      </c>
      <c r="M217" s="2">
        <f t="shared" si="34"/>
        <v>0</v>
      </c>
      <c r="N217" s="2" t="s">
        <v>44</v>
      </c>
      <c r="O217" s="2" t="str">
        <f t="shared" si="35"/>
        <v>""</v>
      </c>
      <c r="P217" s="2" t="str">
        <f t="shared" si="36"/>
        <v/>
      </c>
      <c r="Q217" s="2" t="str">
        <f t="shared" si="37"/>
        <v/>
      </c>
      <c r="R217" s="2" t="str">
        <f t="shared" si="38"/>
        <v/>
      </c>
      <c r="S217" s="2" t="str">
        <f t="shared" si="39"/>
        <v/>
      </c>
      <c r="T217" s="2" t="str">
        <f t="shared" si="40"/>
        <v/>
      </c>
      <c r="U217" s="2" t="s">
        <v>45</v>
      </c>
      <c r="V217" s="2" t="str">
        <f t="shared" si="41"/>
        <v/>
      </c>
      <c r="W217" s="40" t="str">
        <f t="shared" si="42"/>
        <v/>
      </c>
      <c r="X217" s="41"/>
    </row>
    <row r="218" spans="1:24" ht="13.9" customHeight="1" x14ac:dyDescent="0.55000000000000004">
      <c r="A218" s="46"/>
      <c r="B218" s="55"/>
      <c r="C218" s="27"/>
      <c r="D218" s="27"/>
      <c r="E218" s="27"/>
      <c r="F218" s="7"/>
      <c r="G218" s="44"/>
      <c r="H218" s="44"/>
      <c r="I218" s="58"/>
      <c r="J218" s="39" t="s">
        <v>32</v>
      </c>
      <c r="K218" s="27" t="str">
        <f t="shared" si="33"/>
        <v/>
      </c>
      <c r="L218" s="2" t="s">
        <v>41</v>
      </c>
      <c r="M218" s="2">
        <f t="shared" si="34"/>
        <v>0</v>
      </c>
      <c r="N218" s="2" t="s">
        <v>44</v>
      </c>
      <c r="O218" s="2" t="str">
        <f t="shared" si="35"/>
        <v>""</v>
      </c>
      <c r="P218" s="2" t="str">
        <f t="shared" si="36"/>
        <v/>
      </c>
      <c r="Q218" s="2" t="str">
        <f t="shared" si="37"/>
        <v/>
      </c>
      <c r="R218" s="2" t="str">
        <f t="shared" si="38"/>
        <v/>
      </c>
      <c r="S218" s="2" t="str">
        <f t="shared" si="39"/>
        <v/>
      </c>
      <c r="T218" s="2" t="str">
        <f t="shared" si="40"/>
        <v/>
      </c>
      <c r="U218" s="2" t="s">
        <v>45</v>
      </c>
      <c r="V218" s="2" t="str">
        <f t="shared" si="41"/>
        <v/>
      </c>
      <c r="W218" s="40" t="str">
        <f t="shared" si="42"/>
        <v/>
      </c>
      <c r="X218" s="41"/>
    </row>
    <row r="219" spans="1:24" ht="13.9" customHeight="1" x14ac:dyDescent="0.55000000000000004">
      <c r="A219" s="46"/>
      <c r="B219" s="55"/>
      <c r="C219" s="27"/>
      <c r="D219" s="27"/>
      <c r="E219" s="27"/>
      <c r="F219" s="7"/>
      <c r="G219" s="44"/>
      <c r="H219" s="44"/>
      <c r="I219" s="58"/>
      <c r="J219" s="39" t="s">
        <v>32</v>
      </c>
      <c r="K219" s="27" t="str">
        <f t="shared" si="33"/>
        <v/>
      </c>
      <c r="L219" s="2" t="s">
        <v>41</v>
      </c>
      <c r="M219" s="2">
        <f t="shared" si="34"/>
        <v>0</v>
      </c>
      <c r="N219" s="2" t="s">
        <v>44</v>
      </c>
      <c r="O219" s="2" t="str">
        <f t="shared" si="35"/>
        <v>""</v>
      </c>
      <c r="P219" s="2" t="str">
        <f t="shared" si="36"/>
        <v/>
      </c>
      <c r="Q219" s="2" t="str">
        <f t="shared" si="37"/>
        <v/>
      </c>
      <c r="R219" s="2" t="str">
        <f t="shared" si="38"/>
        <v/>
      </c>
      <c r="S219" s="2" t="str">
        <f t="shared" si="39"/>
        <v/>
      </c>
      <c r="T219" s="2" t="str">
        <f t="shared" si="40"/>
        <v/>
      </c>
      <c r="U219" s="2" t="s">
        <v>45</v>
      </c>
      <c r="V219" s="2" t="str">
        <f t="shared" si="41"/>
        <v/>
      </c>
      <c r="W219" s="40" t="str">
        <f t="shared" si="42"/>
        <v/>
      </c>
      <c r="X219" s="41"/>
    </row>
    <row r="220" spans="1:24" ht="13.9" customHeight="1" x14ac:dyDescent="0.55000000000000004">
      <c r="A220" s="46"/>
      <c r="B220" s="55"/>
      <c r="C220" s="27"/>
      <c r="D220" s="27"/>
      <c r="E220" s="27"/>
      <c r="F220" s="7"/>
      <c r="G220" s="44"/>
      <c r="H220" s="44"/>
      <c r="I220" s="58"/>
      <c r="J220" s="39" t="s">
        <v>32</v>
      </c>
      <c r="K220" s="27" t="str">
        <f t="shared" si="33"/>
        <v/>
      </c>
      <c r="L220" s="2" t="s">
        <v>41</v>
      </c>
      <c r="M220" s="2">
        <f t="shared" si="34"/>
        <v>0</v>
      </c>
      <c r="N220" s="2" t="s">
        <v>44</v>
      </c>
      <c r="O220" s="2" t="str">
        <f t="shared" si="35"/>
        <v>""</v>
      </c>
      <c r="P220" s="2" t="str">
        <f t="shared" si="36"/>
        <v/>
      </c>
      <c r="Q220" s="2" t="str">
        <f t="shared" si="37"/>
        <v/>
      </c>
      <c r="R220" s="2" t="str">
        <f t="shared" si="38"/>
        <v/>
      </c>
      <c r="S220" s="2" t="str">
        <f t="shared" si="39"/>
        <v/>
      </c>
      <c r="T220" s="2" t="str">
        <f t="shared" si="40"/>
        <v/>
      </c>
      <c r="U220" s="2" t="s">
        <v>45</v>
      </c>
      <c r="V220" s="2" t="str">
        <f t="shared" si="41"/>
        <v/>
      </c>
      <c r="W220" s="40" t="str">
        <f t="shared" si="42"/>
        <v/>
      </c>
      <c r="X220" s="41"/>
    </row>
    <row r="221" spans="1:24" ht="13.9" customHeight="1" x14ac:dyDescent="0.55000000000000004">
      <c r="A221" s="46"/>
      <c r="B221" s="55"/>
      <c r="C221" s="27"/>
      <c r="D221" s="27"/>
      <c r="E221" s="27"/>
      <c r="F221" s="7"/>
      <c r="G221" s="44"/>
      <c r="H221" s="44"/>
      <c r="I221" s="58"/>
      <c r="J221" s="39" t="s">
        <v>32</v>
      </c>
      <c r="K221" s="27" t="str">
        <f t="shared" si="33"/>
        <v/>
      </c>
      <c r="L221" s="2" t="s">
        <v>41</v>
      </c>
      <c r="M221" s="2">
        <f t="shared" si="34"/>
        <v>0</v>
      </c>
      <c r="N221" s="2" t="s">
        <v>44</v>
      </c>
      <c r="O221" s="2" t="str">
        <f t="shared" si="35"/>
        <v>""</v>
      </c>
      <c r="P221" s="2" t="str">
        <f t="shared" si="36"/>
        <v/>
      </c>
      <c r="Q221" s="2" t="str">
        <f t="shared" si="37"/>
        <v/>
      </c>
      <c r="R221" s="2" t="str">
        <f t="shared" si="38"/>
        <v/>
      </c>
      <c r="S221" s="2" t="str">
        <f t="shared" si="39"/>
        <v/>
      </c>
      <c r="T221" s="2" t="str">
        <f t="shared" si="40"/>
        <v/>
      </c>
      <c r="U221" s="2" t="s">
        <v>45</v>
      </c>
      <c r="V221" s="2" t="str">
        <f t="shared" si="41"/>
        <v/>
      </c>
      <c r="W221" s="40" t="str">
        <f t="shared" si="42"/>
        <v/>
      </c>
      <c r="X221" s="41"/>
    </row>
    <row r="222" spans="1:24" ht="13.9" customHeight="1" x14ac:dyDescent="0.55000000000000004">
      <c r="A222" s="46"/>
      <c r="B222" s="55"/>
      <c r="C222" s="27"/>
      <c r="D222" s="27"/>
      <c r="E222" s="27"/>
      <c r="F222" s="7"/>
      <c r="G222" s="44"/>
      <c r="H222" s="44"/>
      <c r="I222" s="58"/>
      <c r="J222" s="39" t="s">
        <v>32</v>
      </c>
      <c r="K222" s="27" t="str">
        <f t="shared" si="33"/>
        <v/>
      </c>
      <c r="L222" s="2" t="s">
        <v>41</v>
      </c>
      <c r="M222" s="2">
        <f t="shared" si="34"/>
        <v>0</v>
      </c>
      <c r="N222" s="2" t="s">
        <v>44</v>
      </c>
      <c r="O222" s="2" t="str">
        <f t="shared" si="35"/>
        <v>""</v>
      </c>
      <c r="P222" s="2" t="str">
        <f t="shared" si="36"/>
        <v/>
      </c>
      <c r="Q222" s="2" t="str">
        <f t="shared" si="37"/>
        <v/>
      </c>
      <c r="R222" s="2" t="str">
        <f t="shared" si="38"/>
        <v/>
      </c>
      <c r="S222" s="2" t="str">
        <f t="shared" si="39"/>
        <v/>
      </c>
      <c r="T222" s="2" t="str">
        <f t="shared" si="40"/>
        <v/>
      </c>
      <c r="U222" s="2" t="s">
        <v>45</v>
      </c>
      <c r="V222" s="2" t="str">
        <f t="shared" si="41"/>
        <v/>
      </c>
      <c r="W222" s="40" t="str">
        <f t="shared" si="42"/>
        <v/>
      </c>
      <c r="X222" s="41"/>
    </row>
    <row r="223" spans="1:24" ht="13.9" customHeight="1" x14ac:dyDescent="0.55000000000000004">
      <c r="A223" s="46"/>
      <c r="B223" s="55"/>
      <c r="C223" s="27"/>
      <c r="D223" s="27"/>
      <c r="E223" s="27"/>
      <c r="F223" s="7"/>
      <c r="G223" s="44"/>
      <c r="H223" s="44"/>
      <c r="I223" s="58"/>
      <c r="J223" s="39" t="s">
        <v>32</v>
      </c>
      <c r="K223" s="27" t="str">
        <f t="shared" si="33"/>
        <v/>
      </c>
      <c r="L223" s="2" t="s">
        <v>41</v>
      </c>
      <c r="M223" s="2">
        <f t="shared" si="34"/>
        <v>0</v>
      </c>
      <c r="N223" s="2" t="s">
        <v>44</v>
      </c>
      <c r="O223" s="2" t="str">
        <f t="shared" si="35"/>
        <v>""</v>
      </c>
      <c r="P223" s="2" t="str">
        <f t="shared" si="36"/>
        <v/>
      </c>
      <c r="Q223" s="2" t="str">
        <f t="shared" si="37"/>
        <v/>
      </c>
      <c r="R223" s="2" t="str">
        <f t="shared" si="38"/>
        <v/>
      </c>
      <c r="S223" s="2" t="str">
        <f t="shared" si="39"/>
        <v/>
      </c>
      <c r="T223" s="2" t="str">
        <f t="shared" si="40"/>
        <v/>
      </c>
      <c r="U223" s="2" t="s">
        <v>45</v>
      </c>
      <c r="V223" s="2" t="str">
        <f t="shared" si="41"/>
        <v/>
      </c>
      <c r="W223" s="40" t="str">
        <f t="shared" si="42"/>
        <v/>
      </c>
      <c r="X223" s="41"/>
    </row>
    <row r="224" spans="1:24" ht="13.9" customHeight="1" x14ac:dyDescent="0.55000000000000004">
      <c r="A224" s="46"/>
      <c r="B224" s="55"/>
      <c r="C224" s="27"/>
      <c r="D224" s="27"/>
      <c r="E224" s="27"/>
      <c r="F224" s="7"/>
      <c r="G224" s="44"/>
      <c r="H224" s="44"/>
      <c r="I224" s="58"/>
      <c r="J224" s="39" t="s">
        <v>32</v>
      </c>
      <c r="K224" s="27" t="str">
        <f t="shared" si="33"/>
        <v/>
      </c>
      <c r="L224" s="2" t="s">
        <v>41</v>
      </c>
      <c r="M224" s="2">
        <f t="shared" si="34"/>
        <v>0</v>
      </c>
      <c r="N224" s="2" t="s">
        <v>44</v>
      </c>
      <c r="O224" s="2" t="str">
        <f t="shared" si="35"/>
        <v>""</v>
      </c>
      <c r="P224" s="2" t="str">
        <f t="shared" si="36"/>
        <v/>
      </c>
      <c r="Q224" s="2" t="str">
        <f t="shared" si="37"/>
        <v/>
      </c>
      <c r="R224" s="2" t="str">
        <f t="shared" si="38"/>
        <v/>
      </c>
      <c r="S224" s="2" t="str">
        <f t="shared" si="39"/>
        <v/>
      </c>
      <c r="T224" s="2" t="str">
        <f t="shared" si="40"/>
        <v/>
      </c>
      <c r="U224" s="2" t="s">
        <v>45</v>
      </c>
      <c r="V224" s="2" t="str">
        <f t="shared" si="41"/>
        <v/>
      </c>
      <c r="W224" s="40" t="str">
        <f t="shared" si="42"/>
        <v/>
      </c>
      <c r="X224" s="41"/>
    </row>
    <row r="225" spans="1:24" ht="13.9" customHeight="1" x14ac:dyDescent="0.55000000000000004">
      <c r="A225" s="46"/>
      <c r="B225" s="55"/>
      <c r="C225" s="27"/>
      <c r="D225" s="27"/>
      <c r="E225" s="27"/>
      <c r="F225" s="7"/>
      <c r="G225" s="44"/>
      <c r="H225" s="44"/>
      <c r="I225" s="58"/>
      <c r="J225" s="39" t="s">
        <v>32</v>
      </c>
      <c r="K225" s="27" t="str">
        <f t="shared" si="33"/>
        <v/>
      </c>
      <c r="L225" s="2" t="s">
        <v>41</v>
      </c>
      <c r="M225" s="2">
        <f t="shared" si="34"/>
        <v>0</v>
      </c>
      <c r="N225" s="2" t="s">
        <v>44</v>
      </c>
      <c r="O225" s="2" t="str">
        <f t="shared" si="35"/>
        <v>""</v>
      </c>
      <c r="P225" s="2" t="str">
        <f t="shared" si="36"/>
        <v/>
      </c>
      <c r="Q225" s="2" t="str">
        <f t="shared" si="37"/>
        <v/>
      </c>
      <c r="R225" s="2" t="str">
        <f t="shared" si="38"/>
        <v/>
      </c>
      <c r="S225" s="2" t="str">
        <f t="shared" si="39"/>
        <v/>
      </c>
      <c r="T225" s="2" t="str">
        <f t="shared" si="40"/>
        <v/>
      </c>
      <c r="U225" s="2" t="s">
        <v>45</v>
      </c>
      <c r="V225" s="2" t="str">
        <f t="shared" si="41"/>
        <v/>
      </c>
      <c r="W225" s="40" t="str">
        <f t="shared" si="42"/>
        <v/>
      </c>
      <c r="X225" s="41"/>
    </row>
    <row r="226" spans="1:24" ht="13.9" customHeight="1" x14ac:dyDescent="0.55000000000000004">
      <c r="A226" s="46"/>
      <c r="B226" s="55"/>
      <c r="C226" s="27"/>
      <c r="D226" s="27"/>
      <c r="E226" s="27"/>
      <c r="F226" s="7"/>
      <c r="G226" s="44"/>
      <c r="H226" s="44"/>
      <c r="I226" s="58"/>
      <c r="J226" s="39" t="s">
        <v>32</v>
      </c>
      <c r="K226" s="27" t="str">
        <f t="shared" si="33"/>
        <v/>
      </c>
      <c r="L226" s="2" t="s">
        <v>41</v>
      </c>
      <c r="M226" s="2">
        <f t="shared" si="34"/>
        <v>0</v>
      </c>
      <c r="N226" s="2" t="s">
        <v>44</v>
      </c>
      <c r="O226" s="2" t="str">
        <f t="shared" si="35"/>
        <v>""</v>
      </c>
      <c r="P226" s="2" t="str">
        <f t="shared" si="36"/>
        <v/>
      </c>
      <c r="Q226" s="2" t="str">
        <f t="shared" si="37"/>
        <v/>
      </c>
      <c r="R226" s="2" t="str">
        <f t="shared" si="38"/>
        <v/>
      </c>
      <c r="S226" s="2" t="str">
        <f t="shared" si="39"/>
        <v/>
      </c>
      <c r="T226" s="2" t="str">
        <f t="shared" si="40"/>
        <v/>
      </c>
      <c r="U226" s="2" t="s">
        <v>45</v>
      </c>
      <c r="V226" s="2" t="str">
        <f t="shared" si="41"/>
        <v/>
      </c>
      <c r="W226" s="40" t="str">
        <f t="shared" si="42"/>
        <v/>
      </c>
      <c r="X226" s="41"/>
    </row>
    <row r="227" spans="1:24" ht="13.9" customHeight="1" x14ac:dyDescent="0.55000000000000004">
      <c r="A227" s="46"/>
      <c r="B227" s="55"/>
      <c r="C227" s="27"/>
      <c r="D227" s="27"/>
      <c r="E227" s="27"/>
      <c r="F227" s="7"/>
      <c r="G227" s="44"/>
      <c r="H227" s="44"/>
      <c r="I227" s="58"/>
      <c r="J227" s="39" t="s">
        <v>32</v>
      </c>
      <c r="K227" s="27" t="str">
        <f t="shared" si="33"/>
        <v/>
      </c>
      <c r="L227" s="2" t="s">
        <v>41</v>
      </c>
      <c r="M227" s="2">
        <f t="shared" si="34"/>
        <v>0</v>
      </c>
      <c r="N227" s="2" t="s">
        <v>44</v>
      </c>
      <c r="O227" s="2" t="str">
        <f t="shared" si="35"/>
        <v>""</v>
      </c>
      <c r="P227" s="2" t="str">
        <f t="shared" si="36"/>
        <v/>
      </c>
      <c r="Q227" s="2" t="str">
        <f t="shared" si="37"/>
        <v/>
      </c>
      <c r="R227" s="2" t="str">
        <f t="shared" si="38"/>
        <v/>
      </c>
      <c r="S227" s="2" t="str">
        <f t="shared" si="39"/>
        <v/>
      </c>
      <c r="T227" s="2" t="str">
        <f t="shared" si="40"/>
        <v/>
      </c>
      <c r="U227" s="2" t="s">
        <v>45</v>
      </c>
      <c r="V227" s="2" t="str">
        <f t="shared" si="41"/>
        <v/>
      </c>
      <c r="W227" s="40" t="str">
        <f t="shared" si="42"/>
        <v/>
      </c>
      <c r="X227" s="41"/>
    </row>
    <row r="228" spans="1:24" ht="13.9" customHeight="1" x14ac:dyDescent="0.55000000000000004">
      <c r="A228" s="46"/>
      <c r="B228" s="55"/>
      <c r="C228" s="27"/>
      <c r="D228" s="27"/>
      <c r="E228" s="27"/>
      <c r="F228" s="7"/>
      <c r="G228" s="44"/>
      <c r="H228" s="44"/>
      <c r="I228" s="58"/>
      <c r="J228" s="39" t="s">
        <v>32</v>
      </c>
      <c r="K228" s="27" t="str">
        <f t="shared" si="33"/>
        <v/>
      </c>
      <c r="L228" s="2" t="s">
        <v>41</v>
      </c>
      <c r="M228" s="2">
        <f t="shared" si="34"/>
        <v>0</v>
      </c>
      <c r="N228" s="2" t="s">
        <v>44</v>
      </c>
      <c r="O228" s="2" t="str">
        <f t="shared" si="35"/>
        <v>""</v>
      </c>
      <c r="P228" s="2" t="str">
        <f t="shared" si="36"/>
        <v/>
      </c>
      <c r="Q228" s="2" t="str">
        <f t="shared" si="37"/>
        <v/>
      </c>
      <c r="R228" s="2" t="str">
        <f t="shared" si="38"/>
        <v/>
      </c>
      <c r="S228" s="2" t="str">
        <f t="shared" si="39"/>
        <v/>
      </c>
      <c r="T228" s="2" t="str">
        <f t="shared" si="40"/>
        <v/>
      </c>
      <c r="U228" s="2" t="s">
        <v>45</v>
      </c>
      <c r="V228" s="2" t="str">
        <f t="shared" si="41"/>
        <v/>
      </c>
      <c r="W228" s="40" t="str">
        <f t="shared" si="42"/>
        <v/>
      </c>
      <c r="X228" s="41"/>
    </row>
    <row r="229" spans="1:24" ht="13.9" customHeight="1" x14ac:dyDescent="0.55000000000000004">
      <c r="A229" s="46"/>
      <c r="B229" s="55"/>
      <c r="C229" s="27"/>
      <c r="D229" s="27"/>
      <c r="E229" s="27"/>
      <c r="F229" s="7"/>
      <c r="G229" s="44"/>
      <c r="H229" s="44"/>
      <c r="I229" s="58"/>
      <c r="J229" s="39" t="s">
        <v>32</v>
      </c>
      <c r="K229" s="27" t="str">
        <f t="shared" si="33"/>
        <v/>
      </c>
      <c r="L229" s="2" t="s">
        <v>41</v>
      </c>
      <c r="M229" s="2">
        <f t="shared" si="34"/>
        <v>0</v>
      </c>
      <c r="N229" s="2" t="s">
        <v>44</v>
      </c>
      <c r="O229" s="2" t="str">
        <f t="shared" si="35"/>
        <v>""</v>
      </c>
      <c r="P229" s="2" t="str">
        <f t="shared" si="36"/>
        <v/>
      </c>
      <c r="Q229" s="2" t="str">
        <f t="shared" si="37"/>
        <v/>
      </c>
      <c r="R229" s="2" t="str">
        <f t="shared" si="38"/>
        <v/>
      </c>
      <c r="S229" s="2" t="str">
        <f t="shared" si="39"/>
        <v/>
      </c>
      <c r="T229" s="2" t="str">
        <f t="shared" si="40"/>
        <v/>
      </c>
      <c r="U229" s="2" t="s">
        <v>45</v>
      </c>
      <c r="V229" s="2" t="str">
        <f t="shared" si="41"/>
        <v/>
      </c>
      <c r="W229" s="40" t="str">
        <f t="shared" si="42"/>
        <v/>
      </c>
      <c r="X229" s="41"/>
    </row>
    <row r="230" spans="1:24" ht="13.9" customHeight="1" x14ac:dyDescent="0.55000000000000004">
      <c r="A230" s="46"/>
      <c r="B230" s="55"/>
      <c r="C230" s="27"/>
      <c r="D230" s="27"/>
      <c r="E230" s="27"/>
      <c r="F230" s="7"/>
      <c r="G230" s="44"/>
      <c r="H230" s="44"/>
      <c r="I230" s="58"/>
      <c r="J230" s="39" t="s">
        <v>32</v>
      </c>
      <c r="K230" s="27" t="str">
        <f t="shared" si="33"/>
        <v/>
      </c>
      <c r="L230" s="2" t="s">
        <v>41</v>
      </c>
      <c r="M230" s="2">
        <f t="shared" si="34"/>
        <v>0</v>
      </c>
      <c r="N230" s="2" t="s">
        <v>44</v>
      </c>
      <c r="O230" s="2" t="str">
        <f t="shared" si="35"/>
        <v>""</v>
      </c>
      <c r="P230" s="2" t="str">
        <f t="shared" si="36"/>
        <v/>
      </c>
      <c r="Q230" s="2" t="str">
        <f t="shared" si="37"/>
        <v/>
      </c>
      <c r="R230" s="2" t="str">
        <f t="shared" si="38"/>
        <v/>
      </c>
      <c r="S230" s="2" t="str">
        <f t="shared" si="39"/>
        <v/>
      </c>
      <c r="T230" s="2" t="str">
        <f t="shared" si="40"/>
        <v/>
      </c>
      <c r="U230" s="2" t="s">
        <v>45</v>
      </c>
      <c r="V230" s="2" t="str">
        <f t="shared" si="41"/>
        <v/>
      </c>
      <c r="W230" s="40" t="str">
        <f t="shared" si="42"/>
        <v/>
      </c>
      <c r="X230" s="41"/>
    </row>
    <row r="231" spans="1:24" ht="13.9" customHeight="1" x14ac:dyDescent="0.55000000000000004">
      <c r="A231" s="46"/>
      <c r="B231" s="55"/>
      <c r="C231" s="27"/>
      <c r="D231" s="27"/>
      <c r="E231" s="27"/>
      <c r="F231" s="7"/>
      <c r="G231" s="44"/>
      <c r="H231" s="44"/>
      <c r="I231" s="58"/>
      <c r="J231" s="39" t="s">
        <v>32</v>
      </c>
      <c r="K231" s="27" t="str">
        <f t="shared" si="33"/>
        <v/>
      </c>
      <c r="L231" s="2" t="s">
        <v>41</v>
      </c>
      <c r="M231" s="2">
        <f t="shared" si="34"/>
        <v>0</v>
      </c>
      <c r="N231" s="2" t="s">
        <v>44</v>
      </c>
      <c r="O231" s="2" t="str">
        <f t="shared" si="35"/>
        <v>""</v>
      </c>
      <c r="P231" s="2" t="str">
        <f t="shared" si="36"/>
        <v/>
      </c>
      <c r="Q231" s="2" t="str">
        <f t="shared" si="37"/>
        <v/>
      </c>
      <c r="R231" s="2" t="str">
        <f t="shared" si="38"/>
        <v/>
      </c>
      <c r="S231" s="2" t="str">
        <f t="shared" si="39"/>
        <v/>
      </c>
      <c r="T231" s="2" t="str">
        <f t="shared" si="40"/>
        <v/>
      </c>
      <c r="U231" s="2" t="s">
        <v>45</v>
      </c>
      <c r="V231" s="2" t="str">
        <f t="shared" si="41"/>
        <v/>
      </c>
      <c r="W231" s="40" t="str">
        <f t="shared" si="42"/>
        <v/>
      </c>
      <c r="X231" s="41"/>
    </row>
    <row r="232" spans="1:24" ht="13.9" customHeight="1" x14ac:dyDescent="0.55000000000000004">
      <c r="A232" s="46"/>
      <c r="B232" s="55"/>
      <c r="C232" s="27"/>
      <c r="D232" s="27"/>
      <c r="E232" s="27"/>
      <c r="F232" s="7"/>
      <c r="G232" s="44"/>
      <c r="H232" s="44"/>
      <c r="I232" s="58"/>
      <c r="J232" s="39" t="s">
        <v>32</v>
      </c>
      <c r="K232" s="27" t="str">
        <f t="shared" si="33"/>
        <v/>
      </c>
      <c r="L232" s="2" t="s">
        <v>41</v>
      </c>
      <c r="M232" s="2">
        <f t="shared" si="34"/>
        <v>0</v>
      </c>
      <c r="N232" s="2" t="s">
        <v>44</v>
      </c>
      <c r="O232" s="2" t="str">
        <f t="shared" si="35"/>
        <v>""</v>
      </c>
      <c r="P232" s="2" t="str">
        <f t="shared" si="36"/>
        <v/>
      </c>
      <c r="Q232" s="2" t="str">
        <f t="shared" si="37"/>
        <v/>
      </c>
      <c r="R232" s="2" t="str">
        <f t="shared" si="38"/>
        <v/>
      </c>
      <c r="S232" s="2" t="str">
        <f t="shared" si="39"/>
        <v/>
      </c>
      <c r="T232" s="2" t="str">
        <f t="shared" si="40"/>
        <v/>
      </c>
      <c r="U232" s="2" t="s">
        <v>45</v>
      </c>
      <c r="V232" s="2" t="str">
        <f t="shared" si="41"/>
        <v/>
      </c>
      <c r="W232" s="40" t="str">
        <f t="shared" si="42"/>
        <v/>
      </c>
      <c r="X232" s="41"/>
    </row>
    <row r="233" spans="1:24" ht="13.9" customHeight="1" x14ac:dyDescent="0.55000000000000004">
      <c r="A233" s="46"/>
      <c r="B233" s="55"/>
      <c r="C233" s="27"/>
      <c r="D233" s="27"/>
      <c r="E233" s="27"/>
      <c r="F233" s="7"/>
      <c r="G233" s="44"/>
      <c r="H233" s="44"/>
      <c r="I233" s="58"/>
      <c r="J233" s="39" t="s">
        <v>32</v>
      </c>
      <c r="K233" s="27" t="str">
        <f t="shared" si="33"/>
        <v/>
      </c>
      <c r="L233" s="2" t="s">
        <v>41</v>
      </c>
      <c r="M233" s="2">
        <f t="shared" si="34"/>
        <v>0</v>
      </c>
      <c r="N233" s="2" t="s">
        <v>44</v>
      </c>
      <c r="O233" s="2" t="str">
        <f t="shared" si="35"/>
        <v>""</v>
      </c>
      <c r="P233" s="2" t="str">
        <f t="shared" si="36"/>
        <v/>
      </c>
      <c r="Q233" s="2" t="str">
        <f t="shared" si="37"/>
        <v/>
      </c>
      <c r="R233" s="2" t="str">
        <f t="shared" si="38"/>
        <v/>
      </c>
      <c r="S233" s="2" t="str">
        <f t="shared" si="39"/>
        <v/>
      </c>
      <c r="T233" s="2" t="str">
        <f t="shared" si="40"/>
        <v/>
      </c>
      <c r="U233" s="2" t="s">
        <v>45</v>
      </c>
      <c r="V233" s="2" t="str">
        <f t="shared" si="41"/>
        <v/>
      </c>
      <c r="W233" s="40" t="str">
        <f t="shared" si="42"/>
        <v/>
      </c>
      <c r="X233" s="41"/>
    </row>
    <row r="234" spans="1:24" ht="13.9" customHeight="1" x14ac:dyDescent="0.55000000000000004">
      <c r="A234" s="46"/>
      <c r="B234" s="55"/>
      <c r="C234" s="27"/>
      <c r="D234" s="27"/>
      <c r="E234" s="27"/>
      <c r="F234" s="7"/>
      <c r="G234" s="44"/>
      <c r="H234" s="44"/>
      <c r="I234" s="58"/>
      <c r="J234" s="39" t="s">
        <v>32</v>
      </c>
      <c r="K234" s="27" t="str">
        <f t="shared" si="33"/>
        <v/>
      </c>
      <c r="L234" s="2" t="s">
        <v>41</v>
      </c>
      <c r="M234" s="2">
        <f t="shared" si="34"/>
        <v>0</v>
      </c>
      <c r="N234" s="2" t="s">
        <v>44</v>
      </c>
      <c r="O234" s="2" t="str">
        <f t="shared" si="35"/>
        <v>""</v>
      </c>
      <c r="P234" s="2" t="str">
        <f t="shared" si="36"/>
        <v/>
      </c>
      <c r="Q234" s="2" t="str">
        <f t="shared" si="37"/>
        <v/>
      </c>
      <c r="R234" s="2" t="str">
        <f t="shared" si="38"/>
        <v/>
      </c>
      <c r="S234" s="2" t="str">
        <f t="shared" si="39"/>
        <v/>
      </c>
      <c r="T234" s="2" t="str">
        <f t="shared" si="40"/>
        <v/>
      </c>
      <c r="U234" s="2" t="s">
        <v>45</v>
      </c>
      <c r="V234" s="2" t="str">
        <f t="shared" si="41"/>
        <v/>
      </c>
      <c r="W234" s="40" t="str">
        <f t="shared" si="42"/>
        <v/>
      </c>
      <c r="X234" s="41"/>
    </row>
    <row r="235" spans="1:24" ht="13.9" customHeight="1" x14ac:dyDescent="0.55000000000000004">
      <c r="A235" s="46"/>
      <c r="B235" s="55"/>
      <c r="C235" s="27"/>
      <c r="D235" s="27"/>
      <c r="E235" s="27"/>
      <c r="F235" s="7"/>
      <c r="G235" s="44"/>
      <c r="H235" s="44"/>
      <c r="I235" s="58"/>
      <c r="J235" s="39" t="s">
        <v>32</v>
      </c>
      <c r="K235" s="27" t="str">
        <f t="shared" si="33"/>
        <v/>
      </c>
      <c r="L235" s="2" t="s">
        <v>41</v>
      </c>
      <c r="M235" s="2">
        <f t="shared" si="34"/>
        <v>0</v>
      </c>
      <c r="N235" s="2" t="s">
        <v>44</v>
      </c>
      <c r="O235" s="2" t="str">
        <f t="shared" si="35"/>
        <v>""</v>
      </c>
      <c r="P235" s="2" t="str">
        <f t="shared" si="36"/>
        <v/>
      </c>
      <c r="Q235" s="2" t="str">
        <f t="shared" si="37"/>
        <v/>
      </c>
      <c r="R235" s="2" t="str">
        <f t="shared" si="38"/>
        <v/>
      </c>
      <c r="S235" s="2" t="str">
        <f t="shared" si="39"/>
        <v/>
      </c>
      <c r="T235" s="2" t="str">
        <f t="shared" si="40"/>
        <v/>
      </c>
      <c r="U235" s="2" t="s">
        <v>45</v>
      </c>
      <c r="V235" s="2" t="str">
        <f t="shared" si="41"/>
        <v/>
      </c>
      <c r="W235" s="40" t="str">
        <f t="shared" si="42"/>
        <v/>
      </c>
      <c r="X235" s="41"/>
    </row>
    <row r="236" spans="1:24" ht="13.9" customHeight="1" x14ac:dyDescent="0.55000000000000004">
      <c r="A236" s="46"/>
      <c r="B236" s="55"/>
      <c r="C236" s="27"/>
      <c r="D236" s="27"/>
      <c r="E236" s="27"/>
      <c r="F236" s="7"/>
      <c r="G236" s="44"/>
      <c r="H236" s="44"/>
      <c r="I236" s="58"/>
      <c r="J236" s="39" t="s">
        <v>32</v>
      </c>
      <c r="K236" s="27" t="str">
        <f t="shared" si="33"/>
        <v/>
      </c>
      <c r="L236" s="2" t="s">
        <v>41</v>
      </c>
      <c r="M236" s="2">
        <f t="shared" si="34"/>
        <v>0</v>
      </c>
      <c r="N236" s="2" t="s">
        <v>44</v>
      </c>
      <c r="O236" s="2" t="str">
        <f t="shared" si="35"/>
        <v>""</v>
      </c>
      <c r="P236" s="2" t="str">
        <f t="shared" si="36"/>
        <v/>
      </c>
      <c r="Q236" s="2" t="str">
        <f t="shared" si="37"/>
        <v/>
      </c>
      <c r="R236" s="2" t="str">
        <f t="shared" si="38"/>
        <v/>
      </c>
      <c r="S236" s="2" t="str">
        <f t="shared" si="39"/>
        <v/>
      </c>
      <c r="T236" s="2" t="str">
        <f t="shared" si="40"/>
        <v/>
      </c>
      <c r="U236" s="2" t="s">
        <v>45</v>
      </c>
      <c r="V236" s="2" t="str">
        <f t="shared" si="41"/>
        <v/>
      </c>
      <c r="W236" s="40" t="str">
        <f t="shared" si="42"/>
        <v/>
      </c>
      <c r="X236" s="41"/>
    </row>
    <row r="237" spans="1:24" ht="13.9" customHeight="1" x14ac:dyDescent="0.55000000000000004">
      <c r="A237" s="46"/>
      <c r="B237" s="55"/>
      <c r="C237" s="27"/>
      <c r="D237" s="27"/>
      <c r="E237" s="27"/>
      <c r="F237" s="7"/>
      <c r="G237" s="44"/>
      <c r="H237" s="44"/>
      <c r="I237" s="58"/>
      <c r="J237" s="39" t="s">
        <v>32</v>
      </c>
      <c r="K237" s="27" t="str">
        <f t="shared" si="33"/>
        <v/>
      </c>
      <c r="L237" s="2" t="s">
        <v>41</v>
      </c>
      <c r="M237" s="2">
        <f t="shared" si="34"/>
        <v>0</v>
      </c>
      <c r="N237" s="2" t="s">
        <v>44</v>
      </c>
      <c r="O237" s="2" t="str">
        <f t="shared" si="35"/>
        <v>""</v>
      </c>
      <c r="P237" s="2" t="str">
        <f t="shared" si="36"/>
        <v/>
      </c>
      <c r="Q237" s="2" t="str">
        <f t="shared" si="37"/>
        <v/>
      </c>
      <c r="R237" s="2" t="str">
        <f t="shared" si="38"/>
        <v/>
      </c>
      <c r="S237" s="2" t="str">
        <f t="shared" si="39"/>
        <v/>
      </c>
      <c r="T237" s="2" t="str">
        <f t="shared" si="40"/>
        <v/>
      </c>
      <c r="U237" s="2" t="s">
        <v>45</v>
      </c>
      <c r="V237" s="2" t="str">
        <f t="shared" si="41"/>
        <v/>
      </c>
      <c r="W237" s="40" t="str">
        <f t="shared" si="42"/>
        <v/>
      </c>
      <c r="X237" s="41"/>
    </row>
    <row r="238" spans="1:24" ht="13.9" customHeight="1" x14ac:dyDescent="0.55000000000000004">
      <c r="A238" s="46"/>
      <c r="B238" s="55"/>
      <c r="C238" s="27"/>
      <c r="D238" s="27"/>
      <c r="E238" s="27"/>
      <c r="F238" s="7"/>
      <c r="G238" s="44"/>
      <c r="H238" s="44"/>
      <c r="I238" s="58"/>
      <c r="J238" s="39" t="s">
        <v>32</v>
      </c>
      <c r="K238" s="27" t="str">
        <f t="shared" si="33"/>
        <v/>
      </c>
      <c r="L238" s="2" t="s">
        <v>41</v>
      </c>
      <c r="M238" s="2">
        <f t="shared" si="34"/>
        <v>0</v>
      </c>
      <c r="N238" s="2" t="s">
        <v>44</v>
      </c>
      <c r="O238" s="2" t="str">
        <f t="shared" si="35"/>
        <v>""</v>
      </c>
      <c r="P238" s="2" t="str">
        <f t="shared" si="36"/>
        <v/>
      </c>
      <c r="Q238" s="2" t="str">
        <f t="shared" si="37"/>
        <v/>
      </c>
      <c r="R238" s="2" t="str">
        <f t="shared" si="38"/>
        <v/>
      </c>
      <c r="S238" s="2" t="str">
        <f t="shared" si="39"/>
        <v/>
      </c>
      <c r="T238" s="2" t="str">
        <f t="shared" si="40"/>
        <v/>
      </c>
      <c r="U238" s="2" t="s">
        <v>45</v>
      </c>
      <c r="V238" s="2" t="str">
        <f t="shared" si="41"/>
        <v/>
      </c>
      <c r="W238" s="40" t="str">
        <f t="shared" si="42"/>
        <v/>
      </c>
      <c r="X238" s="41"/>
    </row>
    <row r="239" spans="1:24" ht="13.9" customHeight="1" x14ac:dyDescent="0.55000000000000004">
      <c r="A239" s="46"/>
      <c r="B239" s="55"/>
      <c r="C239" s="27"/>
      <c r="D239" s="27"/>
      <c r="E239" s="27"/>
      <c r="F239" s="7"/>
      <c r="G239" s="44"/>
      <c r="H239" s="44"/>
      <c r="I239" s="58"/>
      <c r="J239" s="39" t="s">
        <v>32</v>
      </c>
      <c r="K239" s="27" t="str">
        <f t="shared" si="33"/>
        <v/>
      </c>
      <c r="L239" s="2" t="s">
        <v>41</v>
      </c>
      <c r="M239" s="2">
        <f t="shared" si="34"/>
        <v>0</v>
      </c>
      <c r="N239" s="2" t="s">
        <v>44</v>
      </c>
      <c r="O239" s="2" t="str">
        <f t="shared" si="35"/>
        <v>""</v>
      </c>
      <c r="P239" s="2" t="str">
        <f t="shared" si="36"/>
        <v/>
      </c>
      <c r="Q239" s="2" t="str">
        <f t="shared" si="37"/>
        <v/>
      </c>
      <c r="R239" s="2" t="str">
        <f t="shared" si="38"/>
        <v/>
      </c>
      <c r="S239" s="2" t="str">
        <f t="shared" si="39"/>
        <v/>
      </c>
      <c r="T239" s="2" t="str">
        <f t="shared" si="40"/>
        <v/>
      </c>
      <c r="U239" s="2" t="s">
        <v>45</v>
      </c>
      <c r="V239" s="2" t="str">
        <f t="shared" si="41"/>
        <v/>
      </c>
      <c r="W239" s="40" t="str">
        <f t="shared" si="42"/>
        <v/>
      </c>
      <c r="X239" s="41"/>
    </row>
    <row r="240" spans="1:24" ht="13.9" customHeight="1" x14ac:dyDescent="0.55000000000000004">
      <c r="A240" s="46"/>
      <c r="B240" s="55"/>
      <c r="C240" s="27"/>
      <c r="D240" s="27"/>
      <c r="E240" s="27"/>
      <c r="F240" s="7"/>
      <c r="G240" s="44"/>
      <c r="H240" s="44"/>
      <c r="I240" s="58"/>
      <c r="J240" s="39" t="s">
        <v>32</v>
      </c>
      <c r="K240" s="27" t="str">
        <f t="shared" si="33"/>
        <v/>
      </c>
      <c r="L240" s="2" t="s">
        <v>41</v>
      </c>
      <c r="M240" s="2">
        <f t="shared" si="34"/>
        <v>0</v>
      </c>
      <c r="N240" s="2" t="s">
        <v>44</v>
      </c>
      <c r="O240" s="2" t="str">
        <f t="shared" si="35"/>
        <v>""</v>
      </c>
      <c r="P240" s="2" t="str">
        <f t="shared" si="36"/>
        <v/>
      </c>
      <c r="Q240" s="2" t="str">
        <f t="shared" si="37"/>
        <v/>
      </c>
      <c r="R240" s="2" t="str">
        <f t="shared" si="38"/>
        <v/>
      </c>
      <c r="S240" s="2" t="str">
        <f t="shared" si="39"/>
        <v/>
      </c>
      <c r="T240" s="2" t="str">
        <f t="shared" si="40"/>
        <v/>
      </c>
      <c r="U240" s="2" t="s">
        <v>45</v>
      </c>
      <c r="V240" s="2" t="str">
        <f t="shared" si="41"/>
        <v/>
      </c>
      <c r="W240" s="40" t="str">
        <f t="shared" si="42"/>
        <v/>
      </c>
      <c r="X240" s="41"/>
    </row>
    <row r="241" spans="1:24" ht="13.9" customHeight="1" x14ac:dyDescent="0.55000000000000004">
      <c r="A241" s="46"/>
      <c r="B241" s="55"/>
      <c r="C241" s="27"/>
      <c r="D241" s="27"/>
      <c r="E241" s="27"/>
      <c r="F241" s="7"/>
      <c r="G241" s="44"/>
      <c r="H241" s="44"/>
      <c r="I241" s="58"/>
      <c r="J241" s="39" t="s">
        <v>32</v>
      </c>
      <c r="K241" s="27" t="str">
        <f t="shared" si="33"/>
        <v/>
      </c>
      <c r="L241" s="2" t="s">
        <v>41</v>
      </c>
      <c r="M241" s="2">
        <f t="shared" si="34"/>
        <v>0</v>
      </c>
      <c r="N241" s="2" t="s">
        <v>44</v>
      </c>
      <c r="O241" s="2" t="str">
        <f t="shared" si="35"/>
        <v>""</v>
      </c>
      <c r="P241" s="2" t="str">
        <f t="shared" si="36"/>
        <v/>
      </c>
      <c r="Q241" s="2" t="str">
        <f t="shared" si="37"/>
        <v/>
      </c>
      <c r="R241" s="2" t="str">
        <f t="shared" si="38"/>
        <v/>
      </c>
      <c r="S241" s="2" t="str">
        <f t="shared" si="39"/>
        <v/>
      </c>
      <c r="T241" s="2" t="str">
        <f t="shared" si="40"/>
        <v/>
      </c>
      <c r="U241" s="2" t="s">
        <v>45</v>
      </c>
      <c r="V241" s="2" t="str">
        <f t="shared" si="41"/>
        <v/>
      </c>
      <c r="W241" s="40" t="str">
        <f t="shared" si="42"/>
        <v/>
      </c>
      <c r="X241" s="41"/>
    </row>
    <row r="242" spans="1:24" ht="13.9" customHeight="1" x14ac:dyDescent="0.55000000000000004">
      <c r="A242" s="46"/>
      <c r="B242" s="55"/>
      <c r="C242" s="27"/>
      <c r="D242" s="27"/>
      <c r="E242" s="27"/>
      <c r="F242" s="7"/>
      <c r="G242" s="44"/>
      <c r="H242" s="44"/>
      <c r="I242" s="58"/>
      <c r="J242" s="39" t="s">
        <v>32</v>
      </c>
      <c r="K242" s="27" t="str">
        <f t="shared" si="33"/>
        <v/>
      </c>
      <c r="L242" s="2" t="s">
        <v>41</v>
      </c>
      <c r="M242" s="2">
        <f t="shared" si="34"/>
        <v>0</v>
      </c>
      <c r="N242" s="2" t="s">
        <v>44</v>
      </c>
      <c r="O242" s="2" t="str">
        <f t="shared" si="35"/>
        <v>""</v>
      </c>
      <c r="P242" s="2" t="str">
        <f t="shared" si="36"/>
        <v/>
      </c>
      <c r="Q242" s="2" t="str">
        <f t="shared" si="37"/>
        <v/>
      </c>
      <c r="R242" s="2" t="str">
        <f t="shared" si="38"/>
        <v/>
      </c>
      <c r="S242" s="2" t="str">
        <f t="shared" si="39"/>
        <v/>
      </c>
      <c r="T242" s="2" t="str">
        <f t="shared" si="40"/>
        <v/>
      </c>
      <c r="U242" s="2" t="s">
        <v>45</v>
      </c>
      <c r="V242" s="2" t="str">
        <f t="shared" si="41"/>
        <v/>
      </c>
      <c r="W242" s="40" t="str">
        <f t="shared" si="42"/>
        <v/>
      </c>
      <c r="X242" s="41"/>
    </row>
    <row r="243" spans="1:24" ht="13.9" customHeight="1" x14ac:dyDescent="0.55000000000000004">
      <c r="A243" s="46"/>
      <c r="B243" s="55"/>
      <c r="C243" s="27"/>
      <c r="D243" s="27"/>
      <c r="E243" s="27"/>
      <c r="F243" s="7"/>
      <c r="G243" s="44"/>
      <c r="H243" s="44"/>
      <c r="I243" s="58"/>
      <c r="J243" s="39" t="s">
        <v>32</v>
      </c>
      <c r="K243" s="27" t="str">
        <f t="shared" si="33"/>
        <v/>
      </c>
      <c r="L243" s="2" t="s">
        <v>41</v>
      </c>
      <c r="M243" s="2">
        <f t="shared" si="34"/>
        <v>0</v>
      </c>
      <c r="N243" s="2" t="s">
        <v>44</v>
      </c>
      <c r="O243" s="2" t="str">
        <f t="shared" si="35"/>
        <v>""</v>
      </c>
      <c r="P243" s="2" t="str">
        <f t="shared" si="36"/>
        <v/>
      </c>
      <c r="Q243" s="2" t="str">
        <f t="shared" si="37"/>
        <v/>
      </c>
      <c r="R243" s="2" t="str">
        <f t="shared" si="38"/>
        <v/>
      </c>
      <c r="S243" s="2" t="str">
        <f t="shared" si="39"/>
        <v/>
      </c>
      <c r="T243" s="2" t="str">
        <f t="shared" si="40"/>
        <v/>
      </c>
      <c r="U243" s="2" t="s">
        <v>45</v>
      </c>
      <c r="V243" s="2" t="str">
        <f t="shared" si="41"/>
        <v/>
      </c>
      <c r="W243" s="40" t="str">
        <f t="shared" si="42"/>
        <v/>
      </c>
      <c r="X243" s="41"/>
    </row>
    <row r="244" spans="1:24" ht="13.9" customHeight="1" x14ac:dyDescent="0.55000000000000004">
      <c r="A244" s="46"/>
      <c r="B244" s="55"/>
      <c r="C244" s="27"/>
      <c r="D244" s="27"/>
      <c r="E244" s="27"/>
      <c r="F244" s="7"/>
      <c r="G244" s="44"/>
      <c r="H244" s="44"/>
      <c r="I244" s="58"/>
      <c r="J244" s="39" t="s">
        <v>32</v>
      </c>
      <c r="K244" s="27" t="str">
        <f t="shared" si="33"/>
        <v/>
      </c>
      <c r="L244" s="2" t="s">
        <v>41</v>
      </c>
      <c r="M244" s="2">
        <f t="shared" si="34"/>
        <v>0</v>
      </c>
      <c r="N244" s="2" t="s">
        <v>44</v>
      </c>
      <c r="O244" s="2" t="str">
        <f t="shared" si="35"/>
        <v>""</v>
      </c>
      <c r="P244" s="2" t="str">
        <f t="shared" si="36"/>
        <v/>
      </c>
      <c r="Q244" s="2" t="str">
        <f t="shared" si="37"/>
        <v/>
      </c>
      <c r="R244" s="2" t="str">
        <f t="shared" si="38"/>
        <v/>
      </c>
      <c r="S244" s="2" t="str">
        <f t="shared" si="39"/>
        <v/>
      </c>
      <c r="T244" s="2" t="str">
        <f t="shared" si="40"/>
        <v/>
      </c>
      <c r="U244" s="2" t="s">
        <v>45</v>
      </c>
      <c r="V244" s="2" t="str">
        <f t="shared" si="41"/>
        <v/>
      </c>
      <c r="W244" s="40" t="str">
        <f t="shared" si="42"/>
        <v/>
      </c>
      <c r="X244" s="41"/>
    </row>
    <row r="245" spans="1:24" ht="13.9" customHeight="1" x14ac:dyDescent="0.55000000000000004">
      <c r="A245" s="46"/>
      <c r="B245" s="55"/>
      <c r="C245" s="27"/>
      <c r="D245" s="27"/>
      <c r="E245" s="27"/>
      <c r="F245" s="7"/>
      <c r="G245" s="44"/>
      <c r="H245" s="44"/>
      <c r="I245" s="58"/>
      <c r="J245" s="39" t="s">
        <v>32</v>
      </c>
      <c r="K245" s="27" t="str">
        <f t="shared" si="33"/>
        <v/>
      </c>
      <c r="L245" s="2" t="s">
        <v>41</v>
      </c>
      <c r="M245" s="2">
        <f t="shared" si="34"/>
        <v>0</v>
      </c>
      <c r="N245" s="2" t="s">
        <v>44</v>
      </c>
      <c r="O245" s="2" t="str">
        <f t="shared" si="35"/>
        <v>""</v>
      </c>
      <c r="P245" s="2" t="str">
        <f t="shared" si="36"/>
        <v/>
      </c>
      <c r="Q245" s="2" t="str">
        <f t="shared" si="37"/>
        <v/>
      </c>
      <c r="R245" s="2" t="str">
        <f t="shared" si="38"/>
        <v/>
      </c>
      <c r="S245" s="2" t="str">
        <f t="shared" si="39"/>
        <v/>
      </c>
      <c r="T245" s="2" t="str">
        <f t="shared" si="40"/>
        <v/>
      </c>
      <c r="U245" s="2" t="s">
        <v>45</v>
      </c>
      <c r="V245" s="2" t="str">
        <f t="shared" si="41"/>
        <v/>
      </c>
      <c r="W245" s="40" t="str">
        <f t="shared" si="42"/>
        <v/>
      </c>
      <c r="X245" s="41"/>
    </row>
    <row r="246" spans="1:24" ht="13.9" customHeight="1" x14ac:dyDescent="0.55000000000000004">
      <c r="A246" s="46"/>
      <c r="B246" s="55"/>
      <c r="C246" s="27"/>
      <c r="D246" s="27"/>
      <c r="E246" s="27"/>
      <c r="F246" s="7"/>
      <c r="G246" s="44"/>
      <c r="H246" s="44"/>
      <c r="I246" s="58"/>
      <c r="J246" s="39" t="s">
        <v>32</v>
      </c>
      <c r="K246" s="27" t="str">
        <f t="shared" si="33"/>
        <v/>
      </c>
      <c r="L246" s="2" t="s">
        <v>41</v>
      </c>
      <c r="M246" s="2">
        <f t="shared" si="34"/>
        <v>0</v>
      </c>
      <c r="N246" s="2" t="s">
        <v>44</v>
      </c>
      <c r="O246" s="2" t="str">
        <f t="shared" si="35"/>
        <v>""</v>
      </c>
      <c r="P246" s="2" t="str">
        <f t="shared" si="36"/>
        <v/>
      </c>
      <c r="Q246" s="2" t="str">
        <f t="shared" si="37"/>
        <v/>
      </c>
      <c r="R246" s="2" t="str">
        <f t="shared" si="38"/>
        <v/>
      </c>
      <c r="S246" s="2" t="str">
        <f t="shared" si="39"/>
        <v/>
      </c>
      <c r="T246" s="2" t="str">
        <f t="shared" si="40"/>
        <v/>
      </c>
      <c r="U246" s="2" t="s">
        <v>45</v>
      </c>
      <c r="V246" s="2" t="str">
        <f t="shared" si="41"/>
        <v/>
      </c>
      <c r="W246" s="40" t="str">
        <f t="shared" si="42"/>
        <v/>
      </c>
      <c r="X246" s="41"/>
    </row>
    <row r="247" spans="1:24" ht="13.9" customHeight="1" x14ac:dyDescent="0.55000000000000004">
      <c r="A247" s="46"/>
      <c r="B247" s="55"/>
      <c r="C247" s="27"/>
      <c r="D247" s="27"/>
      <c r="E247" s="27"/>
      <c r="F247" s="7"/>
      <c r="G247" s="44"/>
      <c r="H247" s="44"/>
      <c r="I247" s="58"/>
      <c r="J247" s="39" t="s">
        <v>32</v>
      </c>
      <c r="K247" s="27" t="str">
        <f t="shared" si="33"/>
        <v/>
      </c>
      <c r="L247" s="2" t="s">
        <v>41</v>
      </c>
      <c r="M247" s="2">
        <f t="shared" si="34"/>
        <v>0</v>
      </c>
      <c r="N247" s="2" t="s">
        <v>44</v>
      </c>
      <c r="O247" s="2" t="str">
        <f t="shared" si="35"/>
        <v>""</v>
      </c>
      <c r="P247" s="2" t="str">
        <f t="shared" si="36"/>
        <v/>
      </c>
      <c r="Q247" s="2" t="str">
        <f t="shared" si="37"/>
        <v/>
      </c>
      <c r="R247" s="2" t="str">
        <f t="shared" si="38"/>
        <v/>
      </c>
      <c r="S247" s="2" t="str">
        <f t="shared" si="39"/>
        <v/>
      </c>
      <c r="T247" s="2" t="str">
        <f t="shared" si="40"/>
        <v/>
      </c>
      <c r="U247" s="2" t="s">
        <v>45</v>
      </c>
      <c r="V247" s="2" t="str">
        <f t="shared" si="41"/>
        <v/>
      </c>
      <c r="W247" s="40" t="str">
        <f t="shared" si="42"/>
        <v/>
      </c>
      <c r="X247" s="41"/>
    </row>
    <row r="248" spans="1:24" ht="13.9" customHeight="1" x14ac:dyDescent="0.55000000000000004">
      <c r="A248" s="46"/>
      <c r="B248" s="55"/>
      <c r="C248" s="27"/>
      <c r="D248" s="27"/>
      <c r="E248" s="27"/>
      <c r="F248" s="7"/>
      <c r="G248" s="44"/>
      <c r="H248" s="44"/>
      <c r="I248" s="58"/>
      <c r="J248" s="39" t="s">
        <v>32</v>
      </c>
      <c r="K248" s="27" t="str">
        <f t="shared" si="33"/>
        <v/>
      </c>
      <c r="L248" s="2" t="s">
        <v>41</v>
      </c>
      <c r="M248" s="2">
        <f t="shared" si="34"/>
        <v>0</v>
      </c>
      <c r="N248" s="2" t="s">
        <v>44</v>
      </c>
      <c r="O248" s="2" t="str">
        <f t="shared" si="35"/>
        <v>""</v>
      </c>
      <c r="P248" s="2" t="str">
        <f t="shared" si="36"/>
        <v/>
      </c>
      <c r="Q248" s="2" t="str">
        <f t="shared" si="37"/>
        <v/>
      </c>
      <c r="R248" s="2" t="str">
        <f t="shared" si="38"/>
        <v/>
      </c>
      <c r="S248" s="2" t="str">
        <f t="shared" si="39"/>
        <v/>
      </c>
      <c r="T248" s="2" t="str">
        <f t="shared" si="40"/>
        <v/>
      </c>
      <c r="U248" s="2" t="s">
        <v>45</v>
      </c>
      <c r="V248" s="2" t="str">
        <f t="shared" si="41"/>
        <v/>
      </c>
      <c r="W248" s="40" t="str">
        <f t="shared" si="42"/>
        <v/>
      </c>
      <c r="X248" s="41"/>
    </row>
    <row r="249" spans="1:24" ht="13.9" customHeight="1" x14ac:dyDescent="0.55000000000000004">
      <c r="A249" s="46"/>
      <c r="B249" s="55"/>
      <c r="C249" s="27"/>
      <c r="D249" s="27"/>
      <c r="E249" s="27"/>
      <c r="F249" s="7"/>
      <c r="G249" s="44"/>
      <c r="H249" s="44"/>
      <c r="I249" s="58"/>
      <c r="J249" s="39" t="s">
        <v>32</v>
      </c>
      <c r="K249" s="27" t="str">
        <f t="shared" si="33"/>
        <v/>
      </c>
      <c r="L249" s="2" t="s">
        <v>41</v>
      </c>
      <c r="M249" s="2">
        <f t="shared" si="34"/>
        <v>0</v>
      </c>
      <c r="N249" s="2" t="s">
        <v>44</v>
      </c>
      <c r="O249" s="2" t="str">
        <f t="shared" si="35"/>
        <v>""</v>
      </c>
      <c r="P249" s="2" t="str">
        <f t="shared" si="36"/>
        <v/>
      </c>
      <c r="Q249" s="2" t="str">
        <f t="shared" si="37"/>
        <v/>
      </c>
      <c r="R249" s="2" t="str">
        <f t="shared" si="38"/>
        <v/>
      </c>
      <c r="S249" s="2" t="str">
        <f t="shared" si="39"/>
        <v/>
      </c>
      <c r="T249" s="2" t="str">
        <f t="shared" si="40"/>
        <v/>
      </c>
      <c r="U249" s="2" t="s">
        <v>45</v>
      </c>
      <c r="V249" s="2" t="str">
        <f t="shared" si="41"/>
        <v/>
      </c>
      <c r="W249" s="40" t="str">
        <f t="shared" si="42"/>
        <v/>
      </c>
      <c r="X249" s="41"/>
    </row>
    <row r="250" spans="1:24" ht="13.9" customHeight="1" x14ac:dyDescent="0.55000000000000004">
      <c r="A250" s="46"/>
      <c r="B250" s="55"/>
      <c r="C250" s="27"/>
      <c r="D250" s="27"/>
      <c r="E250" s="27"/>
      <c r="F250" s="7"/>
      <c r="G250" s="44"/>
      <c r="H250" s="44"/>
      <c r="I250" s="58"/>
      <c r="J250" s="39" t="s">
        <v>32</v>
      </c>
      <c r="K250" s="27" t="str">
        <f t="shared" si="33"/>
        <v/>
      </c>
      <c r="L250" s="2" t="s">
        <v>41</v>
      </c>
      <c r="M250" s="2">
        <f t="shared" si="34"/>
        <v>0</v>
      </c>
      <c r="N250" s="2" t="s">
        <v>44</v>
      </c>
      <c r="O250" s="2" t="str">
        <f t="shared" si="35"/>
        <v>""</v>
      </c>
      <c r="P250" s="2" t="str">
        <f t="shared" si="36"/>
        <v/>
      </c>
      <c r="Q250" s="2" t="str">
        <f t="shared" si="37"/>
        <v/>
      </c>
      <c r="R250" s="2" t="str">
        <f t="shared" si="38"/>
        <v/>
      </c>
      <c r="S250" s="2" t="str">
        <f t="shared" si="39"/>
        <v/>
      </c>
      <c r="T250" s="2" t="str">
        <f t="shared" si="40"/>
        <v/>
      </c>
      <c r="U250" s="2" t="s">
        <v>45</v>
      </c>
      <c r="V250" s="2" t="str">
        <f t="shared" si="41"/>
        <v/>
      </c>
      <c r="W250" s="40" t="str">
        <f t="shared" si="42"/>
        <v/>
      </c>
      <c r="X250" s="41"/>
    </row>
    <row r="251" spans="1:24" ht="13.9" customHeight="1" x14ac:dyDescent="0.55000000000000004">
      <c r="A251" s="46"/>
      <c r="B251" s="55"/>
      <c r="C251" s="27"/>
      <c r="D251" s="27"/>
      <c r="E251" s="27"/>
      <c r="F251" s="7"/>
      <c r="G251" s="44"/>
      <c r="H251" s="44"/>
      <c r="I251" s="58"/>
      <c r="J251" s="39" t="s">
        <v>32</v>
      </c>
      <c r="K251" s="27" t="str">
        <f t="shared" si="33"/>
        <v/>
      </c>
      <c r="L251" s="2" t="s">
        <v>41</v>
      </c>
      <c r="M251" s="2">
        <f t="shared" si="34"/>
        <v>0</v>
      </c>
      <c r="N251" s="2" t="s">
        <v>44</v>
      </c>
      <c r="O251" s="2" t="str">
        <f t="shared" si="35"/>
        <v>""</v>
      </c>
      <c r="P251" s="2" t="str">
        <f t="shared" si="36"/>
        <v/>
      </c>
      <c r="Q251" s="2" t="str">
        <f t="shared" si="37"/>
        <v/>
      </c>
      <c r="R251" s="2" t="str">
        <f t="shared" si="38"/>
        <v/>
      </c>
      <c r="S251" s="2" t="str">
        <f t="shared" si="39"/>
        <v/>
      </c>
      <c r="T251" s="2" t="str">
        <f t="shared" si="40"/>
        <v/>
      </c>
      <c r="U251" s="2" t="s">
        <v>45</v>
      </c>
      <c r="V251" s="2" t="str">
        <f t="shared" si="41"/>
        <v/>
      </c>
      <c r="W251" s="40" t="str">
        <f t="shared" si="42"/>
        <v/>
      </c>
      <c r="X251" s="41"/>
    </row>
    <row r="252" spans="1:24" ht="13.9" customHeight="1" x14ac:dyDescent="0.55000000000000004">
      <c r="A252" s="46"/>
      <c r="B252" s="55"/>
      <c r="C252" s="27"/>
      <c r="D252" s="27"/>
      <c r="E252" s="27"/>
      <c r="F252" s="7"/>
      <c r="G252" s="44"/>
      <c r="H252" s="44"/>
      <c r="I252" s="58"/>
      <c r="J252" s="39" t="s">
        <v>32</v>
      </c>
      <c r="K252" s="27" t="str">
        <f t="shared" si="33"/>
        <v/>
      </c>
      <c r="L252" s="2" t="s">
        <v>41</v>
      </c>
      <c r="M252" s="2">
        <f t="shared" si="34"/>
        <v>0</v>
      </c>
      <c r="N252" s="2" t="s">
        <v>44</v>
      </c>
      <c r="O252" s="2" t="str">
        <f t="shared" si="35"/>
        <v>""</v>
      </c>
      <c r="P252" s="2" t="str">
        <f t="shared" si="36"/>
        <v/>
      </c>
      <c r="Q252" s="2" t="str">
        <f t="shared" si="37"/>
        <v/>
      </c>
      <c r="R252" s="2" t="str">
        <f t="shared" si="38"/>
        <v/>
      </c>
      <c r="S252" s="2" t="str">
        <f t="shared" si="39"/>
        <v/>
      </c>
      <c r="T252" s="2" t="str">
        <f t="shared" si="40"/>
        <v/>
      </c>
      <c r="U252" s="2" t="s">
        <v>45</v>
      </c>
      <c r="V252" s="2" t="str">
        <f t="shared" si="41"/>
        <v/>
      </c>
      <c r="W252" s="40" t="str">
        <f t="shared" si="42"/>
        <v/>
      </c>
      <c r="X252" s="41"/>
    </row>
    <row r="253" spans="1:24" ht="13.9" customHeight="1" x14ac:dyDescent="0.55000000000000004">
      <c r="A253" s="46"/>
      <c r="B253" s="55"/>
      <c r="C253" s="27"/>
      <c r="D253" s="27"/>
      <c r="E253" s="27"/>
      <c r="F253" s="7"/>
      <c r="G253" s="44"/>
      <c r="H253" s="44"/>
      <c r="I253" s="58"/>
      <c r="J253" s="39" t="s">
        <v>32</v>
      </c>
      <c r="K253" s="27" t="str">
        <f t="shared" si="33"/>
        <v/>
      </c>
      <c r="L253" s="2" t="s">
        <v>41</v>
      </c>
      <c r="M253" s="2">
        <f t="shared" si="34"/>
        <v>0</v>
      </c>
      <c r="N253" s="2" t="s">
        <v>44</v>
      </c>
      <c r="O253" s="2" t="str">
        <f t="shared" si="35"/>
        <v>""</v>
      </c>
      <c r="P253" s="2" t="str">
        <f t="shared" si="36"/>
        <v/>
      </c>
      <c r="Q253" s="2" t="str">
        <f t="shared" si="37"/>
        <v/>
      </c>
      <c r="R253" s="2" t="str">
        <f t="shared" si="38"/>
        <v/>
      </c>
      <c r="S253" s="2" t="str">
        <f t="shared" si="39"/>
        <v/>
      </c>
      <c r="T253" s="2" t="str">
        <f t="shared" si="40"/>
        <v/>
      </c>
      <c r="U253" s="2" t="s">
        <v>45</v>
      </c>
      <c r="V253" s="2" t="str">
        <f t="shared" si="41"/>
        <v/>
      </c>
      <c r="W253" s="40" t="str">
        <f t="shared" si="42"/>
        <v/>
      </c>
      <c r="X253" s="41"/>
    </row>
    <row r="254" spans="1:24" ht="13.9" customHeight="1" x14ac:dyDescent="0.55000000000000004">
      <c r="A254" s="46"/>
      <c r="B254" s="55"/>
      <c r="C254" s="27"/>
      <c r="D254" s="27"/>
      <c r="E254" s="27"/>
      <c r="F254" s="7"/>
      <c r="G254" s="44"/>
      <c r="H254" s="44"/>
      <c r="I254" s="58"/>
      <c r="J254" s="39" t="s">
        <v>32</v>
      </c>
      <c r="K254" s="27" t="str">
        <f t="shared" si="33"/>
        <v/>
      </c>
      <c r="L254" s="2" t="s">
        <v>41</v>
      </c>
      <c r="M254" s="2">
        <f t="shared" si="34"/>
        <v>0</v>
      </c>
      <c r="N254" s="2" t="s">
        <v>44</v>
      </c>
      <c r="O254" s="2" t="str">
        <f t="shared" si="35"/>
        <v>""</v>
      </c>
      <c r="P254" s="2" t="str">
        <f t="shared" si="36"/>
        <v/>
      </c>
      <c r="Q254" s="2" t="str">
        <f t="shared" si="37"/>
        <v/>
      </c>
      <c r="R254" s="2" t="str">
        <f t="shared" si="38"/>
        <v/>
      </c>
      <c r="S254" s="2" t="str">
        <f t="shared" si="39"/>
        <v/>
      </c>
      <c r="T254" s="2" t="str">
        <f t="shared" si="40"/>
        <v/>
      </c>
      <c r="U254" s="2" t="s">
        <v>45</v>
      </c>
      <c r="V254" s="2" t="str">
        <f t="shared" si="41"/>
        <v/>
      </c>
      <c r="W254" s="40" t="str">
        <f t="shared" si="42"/>
        <v/>
      </c>
      <c r="X254" s="41"/>
    </row>
    <row r="255" spans="1:24" ht="13.9" customHeight="1" x14ac:dyDescent="0.55000000000000004">
      <c r="A255" s="46"/>
      <c r="B255" s="55"/>
      <c r="C255" s="27"/>
      <c r="D255" s="27"/>
      <c r="E255" s="27"/>
      <c r="F255" s="7"/>
      <c r="G255" s="44"/>
      <c r="H255" s="44"/>
      <c r="I255" s="58"/>
      <c r="J255" s="39" t="s">
        <v>32</v>
      </c>
      <c r="K255" s="27" t="str">
        <f t="shared" si="33"/>
        <v/>
      </c>
      <c r="L255" s="2" t="s">
        <v>41</v>
      </c>
      <c r="M255" s="2">
        <f t="shared" si="34"/>
        <v>0</v>
      </c>
      <c r="N255" s="2" t="s">
        <v>44</v>
      </c>
      <c r="O255" s="2" t="str">
        <f t="shared" si="35"/>
        <v>""</v>
      </c>
      <c r="P255" s="2" t="str">
        <f t="shared" si="36"/>
        <v/>
      </c>
      <c r="Q255" s="2" t="str">
        <f t="shared" si="37"/>
        <v/>
      </c>
      <c r="R255" s="2" t="str">
        <f t="shared" si="38"/>
        <v/>
      </c>
      <c r="S255" s="2" t="str">
        <f t="shared" si="39"/>
        <v/>
      </c>
      <c r="T255" s="2" t="str">
        <f t="shared" si="40"/>
        <v/>
      </c>
      <c r="U255" s="2" t="s">
        <v>45</v>
      </c>
      <c r="V255" s="2" t="str">
        <f t="shared" si="41"/>
        <v/>
      </c>
      <c r="W255" s="40" t="str">
        <f t="shared" si="42"/>
        <v/>
      </c>
      <c r="X255" s="41"/>
    </row>
    <row r="256" spans="1:24" ht="13.9" customHeight="1" x14ac:dyDescent="0.55000000000000004">
      <c r="A256" s="46"/>
      <c r="B256" s="55"/>
      <c r="C256" s="27"/>
      <c r="D256" s="27"/>
      <c r="E256" s="27"/>
      <c r="F256" s="7"/>
      <c r="G256" s="44"/>
      <c r="H256" s="44"/>
      <c r="I256" s="58"/>
      <c r="J256" s="39" t="s">
        <v>32</v>
      </c>
      <c r="K256" s="27" t="str">
        <f t="shared" si="33"/>
        <v/>
      </c>
      <c r="L256" s="2" t="s">
        <v>41</v>
      </c>
      <c r="M256" s="2">
        <f t="shared" si="34"/>
        <v>0</v>
      </c>
      <c r="N256" s="2" t="s">
        <v>44</v>
      </c>
      <c r="O256" s="2" t="str">
        <f t="shared" si="35"/>
        <v>""</v>
      </c>
      <c r="P256" s="2" t="str">
        <f t="shared" si="36"/>
        <v/>
      </c>
      <c r="Q256" s="2" t="str">
        <f t="shared" si="37"/>
        <v/>
      </c>
      <c r="R256" s="2" t="str">
        <f t="shared" si="38"/>
        <v/>
      </c>
      <c r="S256" s="2" t="str">
        <f t="shared" si="39"/>
        <v/>
      </c>
      <c r="T256" s="2" t="str">
        <f t="shared" si="40"/>
        <v/>
      </c>
      <c r="U256" s="2" t="s">
        <v>45</v>
      </c>
      <c r="V256" s="2" t="str">
        <f t="shared" si="41"/>
        <v/>
      </c>
      <c r="W256" s="40" t="str">
        <f t="shared" si="42"/>
        <v/>
      </c>
      <c r="X256" s="41"/>
    </row>
    <row r="257" spans="1:24" ht="13.9" customHeight="1" x14ac:dyDescent="0.55000000000000004">
      <c r="A257" s="46"/>
      <c r="B257" s="55"/>
      <c r="C257" s="27"/>
      <c r="D257" s="27"/>
      <c r="E257" s="27"/>
      <c r="F257" s="7"/>
      <c r="G257" s="44"/>
      <c r="H257" s="44"/>
      <c r="I257" s="58"/>
      <c r="J257" s="39" t="s">
        <v>32</v>
      </c>
      <c r="K257" s="27" t="str">
        <f t="shared" si="33"/>
        <v/>
      </c>
      <c r="L257" s="2" t="s">
        <v>41</v>
      </c>
      <c r="M257" s="2">
        <f t="shared" si="34"/>
        <v>0</v>
      </c>
      <c r="N257" s="2" t="s">
        <v>44</v>
      </c>
      <c r="O257" s="2" t="str">
        <f t="shared" si="35"/>
        <v>""</v>
      </c>
      <c r="P257" s="2" t="str">
        <f t="shared" si="36"/>
        <v/>
      </c>
      <c r="Q257" s="2" t="str">
        <f t="shared" si="37"/>
        <v/>
      </c>
      <c r="R257" s="2" t="str">
        <f t="shared" si="38"/>
        <v/>
      </c>
      <c r="S257" s="2" t="str">
        <f t="shared" si="39"/>
        <v/>
      </c>
      <c r="T257" s="2" t="str">
        <f t="shared" si="40"/>
        <v/>
      </c>
      <c r="U257" s="2" t="s">
        <v>45</v>
      </c>
      <c r="V257" s="2" t="str">
        <f t="shared" si="41"/>
        <v/>
      </c>
      <c r="W257" s="40" t="str">
        <f t="shared" si="42"/>
        <v/>
      </c>
      <c r="X257" s="41"/>
    </row>
    <row r="258" spans="1:24" ht="13.9" customHeight="1" x14ac:dyDescent="0.55000000000000004">
      <c r="A258" s="46"/>
      <c r="B258" s="55"/>
      <c r="C258" s="27"/>
      <c r="D258" s="27"/>
      <c r="E258" s="27"/>
      <c r="F258" s="7"/>
      <c r="G258" s="44"/>
      <c r="H258" s="44"/>
      <c r="I258" s="58"/>
      <c r="J258" s="39" t="s">
        <v>32</v>
      </c>
      <c r="K258" s="27" t="str">
        <f t="shared" si="33"/>
        <v/>
      </c>
      <c r="L258" s="2" t="s">
        <v>41</v>
      </c>
      <c r="M258" s="2">
        <f t="shared" si="34"/>
        <v>0</v>
      </c>
      <c r="N258" s="2" t="s">
        <v>44</v>
      </c>
      <c r="O258" s="2" t="str">
        <f t="shared" si="35"/>
        <v>""</v>
      </c>
      <c r="P258" s="2" t="str">
        <f t="shared" si="36"/>
        <v/>
      </c>
      <c r="Q258" s="2" t="str">
        <f t="shared" si="37"/>
        <v/>
      </c>
      <c r="R258" s="2" t="str">
        <f t="shared" si="38"/>
        <v/>
      </c>
      <c r="S258" s="2" t="str">
        <f t="shared" si="39"/>
        <v/>
      </c>
      <c r="T258" s="2" t="str">
        <f t="shared" si="40"/>
        <v/>
      </c>
      <c r="U258" s="2" t="s">
        <v>45</v>
      </c>
      <c r="V258" s="2" t="str">
        <f t="shared" si="41"/>
        <v/>
      </c>
      <c r="W258" s="40" t="str">
        <f t="shared" si="42"/>
        <v/>
      </c>
      <c r="X258" s="41"/>
    </row>
    <row r="259" spans="1:24" s="47" customFormat="1" ht="13.9" customHeight="1" x14ac:dyDescent="0.55000000000000004">
      <c r="A259" s="46"/>
      <c r="B259" s="55"/>
      <c r="C259" s="27"/>
      <c r="D259" s="27"/>
      <c r="E259" s="27"/>
      <c r="F259" s="7"/>
      <c r="G259" s="44"/>
      <c r="H259" s="44"/>
      <c r="I259" s="58"/>
      <c r="J259" s="39" t="s">
        <v>32</v>
      </c>
      <c r="K259" s="27" t="str">
        <f t="shared" si="33"/>
        <v/>
      </c>
      <c r="L259" s="2" t="s">
        <v>41</v>
      </c>
      <c r="M259" s="2">
        <f t="shared" si="34"/>
        <v>0</v>
      </c>
      <c r="N259" s="2" t="s">
        <v>44</v>
      </c>
      <c r="O259" s="2" t="str">
        <f t="shared" si="35"/>
        <v>""</v>
      </c>
      <c r="P259" s="2" t="str">
        <f t="shared" si="36"/>
        <v/>
      </c>
      <c r="Q259" s="2" t="str">
        <f t="shared" si="37"/>
        <v/>
      </c>
      <c r="R259" s="2" t="str">
        <f t="shared" si="38"/>
        <v/>
      </c>
      <c r="S259" s="2" t="str">
        <f t="shared" si="39"/>
        <v/>
      </c>
      <c r="T259" s="2" t="str">
        <f t="shared" si="40"/>
        <v/>
      </c>
      <c r="U259" s="2" t="s">
        <v>45</v>
      </c>
      <c r="V259" s="2" t="str">
        <f t="shared" si="41"/>
        <v/>
      </c>
      <c r="W259" s="40" t="str">
        <f t="shared" si="42"/>
        <v/>
      </c>
      <c r="X259" s="42"/>
    </row>
    <row r="260" spans="1:24" ht="13.9" customHeight="1" x14ac:dyDescent="0.55000000000000004">
      <c r="A260" s="46"/>
      <c r="B260" s="55"/>
      <c r="C260" s="27"/>
      <c r="D260" s="27"/>
      <c r="E260" s="27"/>
      <c r="F260" s="7"/>
      <c r="G260" s="44"/>
      <c r="H260" s="44"/>
      <c r="I260" s="58"/>
      <c r="J260" s="39" t="s">
        <v>32</v>
      </c>
      <c r="K260" s="27" t="str">
        <f t="shared" si="33"/>
        <v/>
      </c>
      <c r="L260" s="2" t="s">
        <v>41</v>
      </c>
      <c r="M260" s="2">
        <f t="shared" si="34"/>
        <v>0</v>
      </c>
      <c r="N260" s="2" t="s">
        <v>44</v>
      </c>
      <c r="O260" s="2" t="str">
        <f t="shared" si="35"/>
        <v>""</v>
      </c>
      <c r="P260" s="2" t="str">
        <f t="shared" si="36"/>
        <v/>
      </c>
      <c r="Q260" s="2" t="str">
        <f t="shared" si="37"/>
        <v/>
      </c>
      <c r="R260" s="2" t="str">
        <f t="shared" si="38"/>
        <v/>
      </c>
      <c r="S260" s="2" t="str">
        <f t="shared" si="39"/>
        <v/>
      </c>
      <c r="T260" s="2" t="str">
        <f t="shared" si="40"/>
        <v/>
      </c>
      <c r="U260" s="2" t="s">
        <v>45</v>
      </c>
      <c r="V260" s="2" t="str">
        <f t="shared" si="41"/>
        <v/>
      </c>
      <c r="W260" s="40" t="str">
        <f t="shared" si="42"/>
        <v/>
      </c>
      <c r="X260" s="41"/>
    </row>
    <row r="261" spans="1:24" ht="13.9" customHeight="1" x14ac:dyDescent="0.55000000000000004">
      <c r="A261" s="46"/>
      <c r="B261" s="55"/>
      <c r="C261" s="27"/>
      <c r="D261" s="27"/>
      <c r="E261" s="27"/>
      <c r="F261" s="7"/>
      <c r="G261" s="44"/>
      <c r="H261" s="44"/>
      <c r="I261" s="58"/>
      <c r="J261" s="39" t="s">
        <v>32</v>
      </c>
      <c r="K261" s="27" t="str">
        <f t="shared" ref="K261:K324" si="43">IF(A261&lt;&gt;"",CONCATENATE("""",A$3,""": """,$B$1,A261,""""),"")</f>
        <v/>
      </c>
      <c r="L261" s="2" t="s">
        <v>41</v>
      </c>
      <c r="M261" s="2">
        <f t="shared" ref="M261:M324" si="44">B261*1000</f>
        <v>0</v>
      </c>
      <c r="N261" s="2" t="s">
        <v>44</v>
      </c>
      <c r="O261" s="2" t="str">
        <f t="shared" ref="O261:O324" si="45">CONCATENATE("""",C261,"""")</f>
        <v>""</v>
      </c>
      <c r="P261" s="2" t="str">
        <f t="shared" ref="P261:P324" si="46">IF(D261&lt;&gt;"",CONCATENATE(",""",D$3,""": """,D261,""""),"")</f>
        <v/>
      </c>
      <c r="Q261" s="2" t="str">
        <f t="shared" ref="Q261:Q324" si="47">IF(E261&lt;&gt;"",CONCATENATE(",""",E$3,""": """,E261,""""),"")</f>
        <v/>
      </c>
      <c r="R261" s="2" t="str">
        <f t="shared" ref="R261:R324" si="48">IF(F261&lt;&gt;"",CONCATENATE(",""",F$3,""": ",F261),"")</f>
        <v/>
      </c>
      <c r="S261" s="2" t="str">
        <f t="shared" ref="S261:S324" si="49">IF(G261&lt;&gt;"",CONCATENATE(",""",G$3,""": ",G261),"")</f>
        <v/>
      </c>
      <c r="T261" s="2" t="str">
        <f t="shared" ref="T261:T324" si="50">IF(H261&lt;&gt;"",CONCATENATE(",""",H$3,""": """,H261,""""),"")</f>
        <v/>
      </c>
      <c r="U261" s="2" t="s">
        <v>45</v>
      </c>
      <c r="V261" s="2" t="str">
        <f t="shared" ref="V261:V324" si="51">IF(A261&lt;&gt;"",CONCATENATE(J261,K261,L261,M261,N261,O261,P261,Q261,R261,S261,T261,U261),"")</f>
        <v/>
      </c>
      <c r="W261" s="40" t="str">
        <f t="shared" ref="W261:W324" si="52">CONCATENATE(IF(AND(W260&lt;&gt;"",X260=""),CONCATENATE(W260,IF(A261&lt;&gt;"",",","")),""),V261)</f>
        <v/>
      </c>
      <c r="X261" s="41"/>
    </row>
    <row r="262" spans="1:24" ht="13.9" customHeight="1" x14ac:dyDescent="0.55000000000000004">
      <c r="A262" s="46"/>
      <c r="B262" s="55"/>
      <c r="C262" s="27"/>
      <c r="D262" s="27"/>
      <c r="E262" s="27"/>
      <c r="F262" s="7"/>
      <c r="G262" s="44"/>
      <c r="H262" s="44"/>
      <c r="I262" s="58"/>
      <c r="J262" s="39" t="s">
        <v>32</v>
      </c>
      <c r="K262" s="27" t="str">
        <f t="shared" si="43"/>
        <v/>
      </c>
      <c r="L262" s="2" t="s">
        <v>41</v>
      </c>
      <c r="M262" s="2">
        <f t="shared" si="44"/>
        <v>0</v>
      </c>
      <c r="N262" s="2" t="s">
        <v>44</v>
      </c>
      <c r="O262" s="2" t="str">
        <f t="shared" si="45"/>
        <v>""</v>
      </c>
      <c r="P262" s="2" t="str">
        <f t="shared" si="46"/>
        <v/>
      </c>
      <c r="Q262" s="2" t="str">
        <f t="shared" si="47"/>
        <v/>
      </c>
      <c r="R262" s="2" t="str">
        <f t="shared" si="48"/>
        <v/>
      </c>
      <c r="S262" s="2" t="str">
        <f t="shared" si="49"/>
        <v/>
      </c>
      <c r="T262" s="2" t="str">
        <f t="shared" si="50"/>
        <v/>
      </c>
      <c r="U262" s="2" t="s">
        <v>45</v>
      </c>
      <c r="V262" s="2" t="str">
        <f t="shared" si="51"/>
        <v/>
      </c>
      <c r="W262" s="40" t="str">
        <f t="shared" si="52"/>
        <v/>
      </c>
      <c r="X262" s="41"/>
    </row>
    <row r="263" spans="1:24" ht="13.9" customHeight="1" x14ac:dyDescent="0.55000000000000004">
      <c r="A263" s="46"/>
      <c r="B263" s="55"/>
      <c r="C263" s="27"/>
      <c r="D263" s="27"/>
      <c r="E263" s="27"/>
      <c r="F263" s="7"/>
      <c r="G263" s="44"/>
      <c r="H263" s="44"/>
      <c r="I263" s="58"/>
      <c r="J263" s="39" t="s">
        <v>32</v>
      </c>
      <c r="K263" s="27" t="str">
        <f t="shared" si="43"/>
        <v/>
      </c>
      <c r="L263" s="2" t="s">
        <v>41</v>
      </c>
      <c r="M263" s="2">
        <f t="shared" si="44"/>
        <v>0</v>
      </c>
      <c r="N263" s="2" t="s">
        <v>44</v>
      </c>
      <c r="O263" s="2" t="str">
        <f t="shared" si="45"/>
        <v>""</v>
      </c>
      <c r="P263" s="2" t="str">
        <f t="shared" si="46"/>
        <v/>
      </c>
      <c r="Q263" s="2" t="str">
        <f t="shared" si="47"/>
        <v/>
      </c>
      <c r="R263" s="2" t="str">
        <f t="shared" si="48"/>
        <v/>
      </c>
      <c r="S263" s="2" t="str">
        <f t="shared" si="49"/>
        <v/>
      </c>
      <c r="T263" s="2" t="str">
        <f t="shared" si="50"/>
        <v/>
      </c>
      <c r="U263" s="2" t="s">
        <v>45</v>
      </c>
      <c r="V263" s="2" t="str">
        <f t="shared" si="51"/>
        <v/>
      </c>
      <c r="W263" s="40" t="str">
        <f t="shared" si="52"/>
        <v/>
      </c>
      <c r="X263" s="41"/>
    </row>
    <row r="264" spans="1:24" ht="13.9" customHeight="1" x14ac:dyDescent="0.55000000000000004">
      <c r="A264" s="46"/>
      <c r="B264" s="55"/>
      <c r="C264" s="27"/>
      <c r="D264" s="27"/>
      <c r="E264" s="27"/>
      <c r="F264" s="7"/>
      <c r="G264" s="44"/>
      <c r="H264" s="44"/>
      <c r="I264" s="58"/>
      <c r="J264" s="39" t="s">
        <v>32</v>
      </c>
      <c r="K264" s="27" t="str">
        <f t="shared" si="43"/>
        <v/>
      </c>
      <c r="L264" s="2" t="s">
        <v>41</v>
      </c>
      <c r="M264" s="2">
        <f t="shared" si="44"/>
        <v>0</v>
      </c>
      <c r="N264" s="2" t="s">
        <v>44</v>
      </c>
      <c r="O264" s="2" t="str">
        <f t="shared" si="45"/>
        <v>""</v>
      </c>
      <c r="P264" s="2" t="str">
        <f t="shared" si="46"/>
        <v/>
      </c>
      <c r="Q264" s="2" t="str">
        <f t="shared" si="47"/>
        <v/>
      </c>
      <c r="R264" s="2" t="str">
        <f t="shared" si="48"/>
        <v/>
      </c>
      <c r="S264" s="2" t="str">
        <f t="shared" si="49"/>
        <v/>
      </c>
      <c r="T264" s="2" t="str">
        <f t="shared" si="50"/>
        <v/>
      </c>
      <c r="U264" s="2" t="s">
        <v>45</v>
      </c>
      <c r="V264" s="2" t="str">
        <f t="shared" si="51"/>
        <v/>
      </c>
      <c r="W264" s="40" t="str">
        <f t="shared" si="52"/>
        <v/>
      </c>
      <c r="X264" s="41"/>
    </row>
    <row r="265" spans="1:24" ht="13.9" customHeight="1" x14ac:dyDescent="0.55000000000000004">
      <c r="A265" s="46"/>
      <c r="B265" s="55"/>
      <c r="C265" s="27"/>
      <c r="D265" s="27"/>
      <c r="E265" s="27"/>
      <c r="F265" s="7"/>
      <c r="G265" s="44"/>
      <c r="H265" s="44"/>
      <c r="I265" s="58"/>
      <c r="J265" s="39" t="s">
        <v>32</v>
      </c>
      <c r="K265" s="27" t="str">
        <f t="shared" si="43"/>
        <v/>
      </c>
      <c r="L265" s="2" t="s">
        <v>41</v>
      </c>
      <c r="M265" s="2">
        <f t="shared" si="44"/>
        <v>0</v>
      </c>
      <c r="N265" s="2" t="s">
        <v>44</v>
      </c>
      <c r="O265" s="2" t="str">
        <f t="shared" si="45"/>
        <v>""</v>
      </c>
      <c r="P265" s="2" t="str">
        <f t="shared" si="46"/>
        <v/>
      </c>
      <c r="Q265" s="2" t="str">
        <f t="shared" si="47"/>
        <v/>
      </c>
      <c r="R265" s="2" t="str">
        <f t="shared" si="48"/>
        <v/>
      </c>
      <c r="S265" s="2" t="str">
        <f t="shared" si="49"/>
        <v/>
      </c>
      <c r="T265" s="2" t="str">
        <f t="shared" si="50"/>
        <v/>
      </c>
      <c r="U265" s="2" t="s">
        <v>45</v>
      </c>
      <c r="V265" s="2" t="str">
        <f t="shared" si="51"/>
        <v/>
      </c>
      <c r="W265" s="40" t="str">
        <f t="shared" si="52"/>
        <v/>
      </c>
      <c r="X265" s="41"/>
    </row>
    <row r="266" spans="1:24" ht="13.9" customHeight="1" x14ac:dyDescent="0.55000000000000004">
      <c r="A266" s="46"/>
      <c r="B266" s="55"/>
      <c r="C266" s="27"/>
      <c r="D266" s="27"/>
      <c r="E266" s="27"/>
      <c r="F266" s="7"/>
      <c r="G266" s="44"/>
      <c r="H266" s="44"/>
      <c r="I266" s="58"/>
      <c r="J266" s="39" t="s">
        <v>32</v>
      </c>
      <c r="K266" s="27" t="str">
        <f t="shared" si="43"/>
        <v/>
      </c>
      <c r="L266" s="2" t="s">
        <v>41</v>
      </c>
      <c r="M266" s="2">
        <f t="shared" si="44"/>
        <v>0</v>
      </c>
      <c r="N266" s="2" t="s">
        <v>44</v>
      </c>
      <c r="O266" s="2" t="str">
        <f t="shared" si="45"/>
        <v>""</v>
      </c>
      <c r="P266" s="2" t="str">
        <f t="shared" si="46"/>
        <v/>
      </c>
      <c r="Q266" s="2" t="str">
        <f t="shared" si="47"/>
        <v/>
      </c>
      <c r="R266" s="2" t="str">
        <f t="shared" si="48"/>
        <v/>
      </c>
      <c r="S266" s="2" t="str">
        <f t="shared" si="49"/>
        <v/>
      </c>
      <c r="T266" s="2" t="str">
        <f t="shared" si="50"/>
        <v/>
      </c>
      <c r="U266" s="2" t="s">
        <v>45</v>
      </c>
      <c r="V266" s="2" t="str">
        <f t="shared" si="51"/>
        <v/>
      </c>
      <c r="W266" s="40" t="str">
        <f t="shared" si="52"/>
        <v/>
      </c>
      <c r="X266" s="41"/>
    </row>
    <row r="267" spans="1:24" ht="13.9" customHeight="1" x14ac:dyDescent="0.55000000000000004">
      <c r="A267" s="46"/>
      <c r="B267" s="55"/>
      <c r="C267" s="27"/>
      <c r="D267" s="27"/>
      <c r="E267" s="27"/>
      <c r="F267" s="7"/>
      <c r="G267" s="44"/>
      <c r="H267" s="44"/>
      <c r="I267" s="58"/>
      <c r="J267" s="39" t="s">
        <v>32</v>
      </c>
      <c r="K267" s="27" t="str">
        <f t="shared" si="43"/>
        <v/>
      </c>
      <c r="L267" s="2" t="s">
        <v>41</v>
      </c>
      <c r="M267" s="2">
        <f t="shared" si="44"/>
        <v>0</v>
      </c>
      <c r="N267" s="2" t="s">
        <v>44</v>
      </c>
      <c r="O267" s="2" t="str">
        <f t="shared" si="45"/>
        <v>""</v>
      </c>
      <c r="P267" s="2" t="str">
        <f t="shared" si="46"/>
        <v/>
      </c>
      <c r="Q267" s="2" t="str">
        <f t="shared" si="47"/>
        <v/>
      </c>
      <c r="R267" s="2" t="str">
        <f t="shared" si="48"/>
        <v/>
      </c>
      <c r="S267" s="2" t="str">
        <f t="shared" si="49"/>
        <v/>
      </c>
      <c r="T267" s="2" t="str">
        <f t="shared" si="50"/>
        <v/>
      </c>
      <c r="U267" s="2" t="s">
        <v>45</v>
      </c>
      <c r="V267" s="2" t="str">
        <f t="shared" si="51"/>
        <v/>
      </c>
      <c r="W267" s="40" t="str">
        <f t="shared" si="52"/>
        <v/>
      </c>
      <c r="X267" s="41"/>
    </row>
    <row r="268" spans="1:24" ht="13.9" customHeight="1" x14ac:dyDescent="0.55000000000000004">
      <c r="A268" s="46"/>
      <c r="B268" s="55"/>
      <c r="C268" s="27"/>
      <c r="D268" s="27"/>
      <c r="E268" s="27"/>
      <c r="F268" s="7"/>
      <c r="G268" s="44"/>
      <c r="H268" s="44"/>
      <c r="I268" s="58"/>
      <c r="J268" s="39" t="s">
        <v>32</v>
      </c>
      <c r="K268" s="27" t="str">
        <f t="shared" si="43"/>
        <v/>
      </c>
      <c r="L268" s="2" t="s">
        <v>41</v>
      </c>
      <c r="M268" s="2">
        <f t="shared" si="44"/>
        <v>0</v>
      </c>
      <c r="N268" s="2" t="s">
        <v>44</v>
      </c>
      <c r="O268" s="2" t="str">
        <f t="shared" si="45"/>
        <v>""</v>
      </c>
      <c r="P268" s="2" t="str">
        <f t="shared" si="46"/>
        <v/>
      </c>
      <c r="Q268" s="2" t="str">
        <f t="shared" si="47"/>
        <v/>
      </c>
      <c r="R268" s="2" t="str">
        <f t="shared" si="48"/>
        <v/>
      </c>
      <c r="S268" s="2" t="str">
        <f t="shared" si="49"/>
        <v/>
      </c>
      <c r="T268" s="2" t="str">
        <f t="shared" si="50"/>
        <v/>
      </c>
      <c r="U268" s="2" t="s">
        <v>45</v>
      </c>
      <c r="V268" s="2" t="str">
        <f t="shared" si="51"/>
        <v/>
      </c>
      <c r="W268" s="40" t="str">
        <f t="shared" si="52"/>
        <v/>
      </c>
      <c r="X268" s="41"/>
    </row>
    <row r="269" spans="1:24" ht="13.9" customHeight="1" x14ac:dyDescent="0.55000000000000004">
      <c r="A269" s="46"/>
      <c r="B269" s="55"/>
      <c r="C269" s="27"/>
      <c r="D269" s="27"/>
      <c r="E269" s="27"/>
      <c r="F269" s="7"/>
      <c r="G269" s="44"/>
      <c r="H269" s="44"/>
      <c r="I269" s="58"/>
      <c r="J269" s="39" t="s">
        <v>32</v>
      </c>
      <c r="K269" s="27" t="str">
        <f t="shared" si="43"/>
        <v/>
      </c>
      <c r="L269" s="2" t="s">
        <v>41</v>
      </c>
      <c r="M269" s="2">
        <f t="shared" si="44"/>
        <v>0</v>
      </c>
      <c r="N269" s="2" t="s">
        <v>44</v>
      </c>
      <c r="O269" s="2" t="str">
        <f t="shared" si="45"/>
        <v>""</v>
      </c>
      <c r="P269" s="2" t="str">
        <f t="shared" si="46"/>
        <v/>
      </c>
      <c r="Q269" s="2" t="str">
        <f t="shared" si="47"/>
        <v/>
      </c>
      <c r="R269" s="2" t="str">
        <f t="shared" si="48"/>
        <v/>
      </c>
      <c r="S269" s="2" t="str">
        <f t="shared" si="49"/>
        <v/>
      </c>
      <c r="T269" s="2" t="str">
        <f t="shared" si="50"/>
        <v/>
      </c>
      <c r="U269" s="2" t="s">
        <v>45</v>
      </c>
      <c r="V269" s="2" t="str">
        <f t="shared" si="51"/>
        <v/>
      </c>
      <c r="W269" s="40" t="str">
        <f t="shared" si="52"/>
        <v/>
      </c>
      <c r="X269" s="41"/>
    </row>
    <row r="270" spans="1:24" s="45" customFormat="1" ht="13.9" customHeight="1" x14ac:dyDescent="0.55000000000000004">
      <c r="A270" s="46"/>
      <c r="B270" s="55"/>
      <c r="C270" s="27"/>
      <c r="D270" s="27"/>
      <c r="E270" s="27"/>
      <c r="F270" s="7"/>
      <c r="G270" s="44"/>
      <c r="H270" s="44"/>
      <c r="I270" s="58"/>
      <c r="J270" s="39" t="s">
        <v>32</v>
      </c>
      <c r="K270" s="27" t="str">
        <f t="shared" si="43"/>
        <v/>
      </c>
      <c r="L270" s="2" t="s">
        <v>41</v>
      </c>
      <c r="M270" s="2">
        <f t="shared" si="44"/>
        <v>0</v>
      </c>
      <c r="N270" s="2" t="s">
        <v>44</v>
      </c>
      <c r="O270" s="2" t="str">
        <f t="shared" si="45"/>
        <v>""</v>
      </c>
      <c r="P270" s="2" t="str">
        <f t="shared" si="46"/>
        <v/>
      </c>
      <c r="Q270" s="2" t="str">
        <f t="shared" si="47"/>
        <v/>
      </c>
      <c r="R270" s="2" t="str">
        <f t="shared" si="48"/>
        <v/>
      </c>
      <c r="S270" s="2" t="str">
        <f t="shared" si="49"/>
        <v/>
      </c>
      <c r="T270" s="2" t="str">
        <f t="shared" si="50"/>
        <v/>
      </c>
      <c r="U270" s="2" t="s">
        <v>45</v>
      </c>
      <c r="V270" s="2" t="str">
        <f t="shared" si="51"/>
        <v/>
      </c>
      <c r="W270" s="40" t="str">
        <f t="shared" si="52"/>
        <v/>
      </c>
      <c r="X270" s="48"/>
    </row>
    <row r="271" spans="1:24" ht="13.9" customHeight="1" x14ac:dyDescent="0.55000000000000004">
      <c r="A271" s="46"/>
      <c r="B271" s="55"/>
      <c r="C271" s="27"/>
      <c r="D271" s="27"/>
      <c r="E271" s="27"/>
      <c r="F271" s="7"/>
      <c r="G271" s="44"/>
      <c r="H271" s="44"/>
      <c r="I271" s="58"/>
      <c r="J271" s="39" t="s">
        <v>32</v>
      </c>
      <c r="K271" s="27" t="str">
        <f t="shared" si="43"/>
        <v/>
      </c>
      <c r="L271" s="2" t="s">
        <v>41</v>
      </c>
      <c r="M271" s="2">
        <f t="shared" si="44"/>
        <v>0</v>
      </c>
      <c r="N271" s="2" t="s">
        <v>44</v>
      </c>
      <c r="O271" s="2" t="str">
        <f t="shared" si="45"/>
        <v>""</v>
      </c>
      <c r="P271" s="2" t="str">
        <f t="shared" si="46"/>
        <v/>
      </c>
      <c r="Q271" s="2" t="str">
        <f t="shared" si="47"/>
        <v/>
      </c>
      <c r="R271" s="2" t="str">
        <f t="shared" si="48"/>
        <v/>
      </c>
      <c r="S271" s="2" t="str">
        <f t="shared" si="49"/>
        <v/>
      </c>
      <c r="T271" s="2" t="str">
        <f t="shared" si="50"/>
        <v/>
      </c>
      <c r="U271" s="2" t="s">
        <v>45</v>
      </c>
      <c r="V271" s="2" t="str">
        <f t="shared" si="51"/>
        <v/>
      </c>
      <c r="W271" s="40" t="str">
        <f t="shared" si="52"/>
        <v/>
      </c>
      <c r="X271" s="41"/>
    </row>
    <row r="272" spans="1:24" ht="13.9" customHeight="1" x14ac:dyDescent="0.55000000000000004">
      <c r="A272" s="46"/>
      <c r="B272" s="55"/>
      <c r="C272" s="27"/>
      <c r="D272" s="27"/>
      <c r="E272" s="27"/>
      <c r="F272" s="7"/>
      <c r="G272" s="44"/>
      <c r="H272" s="44"/>
      <c r="I272" s="58"/>
      <c r="J272" s="39" t="s">
        <v>32</v>
      </c>
      <c r="K272" s="27" t="str">
        <f t="shared" si="43"/>
        <v/>
      </c>
      <c r="L272" s="2" t="s">
        <v>41</v>
      </c>
      <c r="M272" s="2">
        <f t="shared" si="44"/>
        <v>0</v>
      </c>
      <c r="N272" s="2" t="s">
        <v>44</v>
      </c>
      <c r="O272" s="2" t="str">
        <f t="shared" si="45"/>
        <v>""</v>
      </c>
      <c r="P272" s="2" t="str">
        <f t="shared" si="46"/>
        <v/>
      </c>
      <c r="Q272" s="2" t="str">
        <f t="shared" si="47"/>
        <v/>
      </c>
      <c r="R272" s="2" t="str">
        <f t="shared" si="48"/>
        <v/>
      </c>
      <c r="S272" s="2" t="str">
        <f t="shared" si="49"/>
        <v/>
      </c>
      <c r="T272" s="2" t="str">
        <f t="shared" si="50"/>
        <v/>
      </c>
      <c r="U272" s="2" t="s">
        <v>45</v>
      </c>
      <c r="V272" s="2" t="str">
        <f t="shared" si="51"/>
        <v/>
      </c>
      <c r="W272" s="40" t="str">
        <f t="shared" si="52"/>
        <v/>
      </c>
      <c r="X272" s="41"/>
    </row>
    <row r="273" spans="1:24" ht="13.9" customHeight="1" x14ac:dyDescent="0.55000000000000004">
      <c r="A273" s="46"/>
      <c r="B273" s="55"/>
      <c r="C273" s="27"/>
      <c r="D273" s="27"/>
      <c r="E273" s="27"/>
      <c r="F273" s="7"/>
      <c r="G273" s="44"/>
      <c r="H273" s="44"/>
      <c r="I273" s="58"/>
      <c r="J273" s="39" t="s">
        <v>32</v>
      </c>
      <c r="K273" s="27" t="str">
        <f t="shared" si="43"/>
        <v/>
      </c>
      <c r="L273" s="2" t="s">
        <v>41</v>
      </c>
      <c r="M273" s="2">
        <f t="shared" si="44"/>
        <v>0</v>
      </c>
      <c r="N273" s="2" t="s">
        <v>44</v>
      </c>
      <c r="O273" s="2" t="str">
        <f t="shared" si="45"/>
        <v>""</v>
      </c>
      <c r="P273" s="2" t="str">
        <f t="shared" si="46"/>
        <v/>
      </c>
      <c r="Q273" s="2" t="str">
        <f t="shared" si="47"/>
        <v/>
      </c>
      <c r="R273" s="2" t="str">
        <f t="shared" si="48"/>
        <v/>
      </c>
      <c r="S273" s="2" t="str">
        <f t="shared" si="49"/>
        <v/>
      </c>
      <c r="T273" s="2" t="str">
        <f t="shared" si="50"/>
        <v/>
      </c>
      <c r="U273" s="2" t="s">
        <v>45</v>
      </c>
      <c r="V273" s="2" t="str">
        <f t="shared" si="51"/>
        <v/>
      </c>
      <c r="W273" s="40" t="str">
        <f t="shared" si="52"/>
        <v/>
      </c>
      <c r="X273" s="41"/>
    </row>
    <row r="274" spans="1:24" ht="13.9" customHeight="1" x14ac:dyDescent="0.55000000000000004">
      <c r="A274" s="46"/>
      <c r="B274" s="55"/>
      <c r="C274" s="27"/>
      <c r="D274" s="27"/>
      <c r="E274" s="27"/>
      <c r="F274" s="7"/>
      <c r="G274" s="44"/>
      <c r="H274" s="44"/>
      <c r="I274" s="58"/>
      <c r="J274" s="39" t="s">
        <v>32</v>
      </c>
      <c r="K274" s="27" t="str">
        <f t="shared" si="43"/>
        <v/>
      </c>
      <c r="L274" s="2" t="s">
        <v>41</v>
      </c>
      <c r="M274" s="2">
        <f t="shared" si="44"/>
        <v>0</v>
      </c>
      <c r="N274" s="2" t="s">
        <v>44</v>
      </c>
      <c r="O274" s="2" t="str">
        <f t="shared" si="45"/>
        <v>""</v>
      </c>
      <c r="P274" s="2" t="str">
        <f t="shared" si="46"/>
        <v/>
      </c>
      <c r="Q274" s="2" t="str">
        <f t="shared" si="47"/>
        <v/>
      </c>
      <c r="R274" s="2" t="str">
        <f t="shared" si="48"/>
        <v/>
      </c>
      <c r="S274" s="2" t="str">
        <f t="shared" si="49"/>
        <v/>
      </c>
      <c r="T274" s="2" t="str">
        <f t="shared" si="50"/>
        <v/>
      </c>
      <c r="U274" s="2" t="s">
        <v>45</v>
      </c>
      <c r="V274" s="2" t="str">
        <f t="shared" si="51"/>
        <v/>
      </c>
      <c r="W274" s="40" t="str">
        <f t="shared" si="52"/>
        <v/>
      </c>
      <c r="X274" s="41"/>
    </row>
    <row r="275" spans="1:24" ht="13.9" customHeight="1" x14ac:dyDescent="0.55000000000000004">
      <c r="A275" s="46"/>
      <c r="B275" s="55"/>
      <c r="C275" s="27"/>
      <c r="D275" s="27"/>
      <c r="E275" s="27"/>
      <c r="F275" s="7"/>
      <c r="G275" s="44"/>
      <c r="H275" s="44"/>
      <c r="I275" s="58"/>
      <c r="J275" s="39" t="s">
        <v>32</v>
      </c>
      <c r="K275" s="27" t="str">
        <f t="shared" si="43"/>
        <v/>
      </c>
      <c r="L275" s="2" t="s">
        <v>41</v>
      </c>
      <c r="M275" s="2">
        <f t="shared" si="44"/>
        <v>0</v>
      </c>
      <c r="N275" s="2" t="s">
        <v>44</v>
      </c>
      <c r="O275" s="2" t="str">
        <f t="shared" si="45"/>
        <v>""</v>
      </c>
      <c r="P275" s="2" t="str">
        <f t="shared" si="46"/>
        <v/>
      </c>
      <c r="Q275" s="2" t="str">
        <f t="shared" si="47"/>
        <v/>
      </c>
      <c r="R275" s="2" t="str">
        <f t="shared" si="48"/>
        <v/>
      </c>
      <c r="S275" s="2" t="str">
        <f t="shared" si="49"/>
        <v/>
      </c>
      <c r="T275" s="2" t="str">
        <f t="shared" si="50"/>
        <v/>
      </c>
      <c r="U275" s="2" t="s">
        <v>45</v>
      </c>
      <c r="V275" s="2" t="str">
        <f t="shared" si="51"/>
        <v/>
      </c>
      <c r="W275" s="40" t="str">
        <f t="shared" si="52"/>
        <v/>
      </c>
      <c r="X275" s="41"/>
    </row>
    <row r="276" spans="1:24" ht="13.9" customHeight="1" x14ac:dyDescent="0.55000000000000004">
      <c r="A276" s="46"/>
      <c r="B276" s="55"/>
      <c r="C276" s="27"/>
      <c r="D276" s="27"/>
      <c r="E276" s="27"/>
      <c r="F276" s="7"/>
      <c r="G276" s="44"/>
      <c r="H276" s="44"/>
      <c r="I276" s="58"/>
      <c r="J276" s="39" t="s">
        <v>32</v>
      </c>
      <c r="K276" s="27" t="str">
        <f t="shared" si="43"/>
        <v/>
      </c>
      <c r="L276" s="2" t="s">
        <v>41</v>
      </c>
      <c r="M276" s="2">
        <f t="shared" si="44"/>
        <v>0</v>
      </c>
      <c r="N276" s="2" t="s">
        <v>44</v>
      </c>
      <c r="O276" s="2" t="str">
        <f t="shared" si="45"/>
        <v>""</v>
      </c>
      <c r="P276" s="2" t="str">
        <f t="shared" si="46"/>
        <v/>
      </c>
      <c r="Q276" s="2" t="str">
        <f t="shared" si="47"/>
        <v/>
      </c>
      <c r="R276" s="2" t="str">
        <f t="shared" si="48"/>
        <v/>
      </c>
      <c r="S276" s="2" t="str">
        <f t="shared" si="49"/>
        <v/>
      </c>
      <c r="T276" s="2" t="str">
        <f t="shared" si="50"/>
        <v/>
      </c>
      <c r="U276" s="2" t="s">
        <v>45</v>
      </c>
      <c r="V276" s="2" t="str">
        <f t="shared" si="51"/>
        <v/>
      </c>
      <c r="W276" s="40" t="str">
        <f t="shared" si="52"/>
        <v/>
      </c>
      <c r="X276" s="41"/>
    </row>
    <row r="277" spans="1:24" ht="13.9" customHeight="1" x14ac:dyDescent="0.55000000000000004">
      <c r="A277" s="46"/>
      <c r="B277" s="55"/>
      <c r="C277" s="27"/>
      <c r="D277" s="27"/>
      <c r="E277" s="27"/>
      <c r="F277" s="7"/>
      <c r="G277" s="44"/>
      <c r="H277" s="44"/>
      <c r="I277" s="58"/>
      <c r="J277" s="39" t="s">
        <v>32</v>
      </c>
      <c r="K277" s="27" t="str">
        <f t="shared" si="43"/>
        <v/>
      </c>
      <c r="L277" s="2" t="s">
        <v>41</v>
      </c>
      <c r="M277" s="2">
        <f t="shared" si="44"/>
        <v>0</v>
      </c>
      <c r="N277" s="2" t="s">
        <v>44</v>
      </c>
      <c r="O277" s="2" t="str">
        <f t="shared" si="45"/>
        <v>""</v>
      </c>
      <c r="P277" s="2" t="str">
        <f t="shared" si="46"/>
        <v/>
      </c>
      <c r="Q277" s="2" t="str">
        <f t="shared" si="47"/>
        <v/>
      </c>
      <c r="R277" s="2" t="str">
        <f t="shared" si="48"/>
        <v/>
      </c>
      <c r="S277" s="2" t="str">
        <f t="shared" si="49"/>
        <v/>
      </c>
      <c r="T277" s="2" t="str">
        <f t="shared" si="50"/>
        <v/>
      </c>
      <c r="U277" s="2" t="s">
        <v>45</v>
      </c>
      <c r="V277" s="2" t="str">
        <f t="shared" si="51"/>
        <v/>
      </c>
      <c r="W277" s="40" t="str">
        <f t="shared" si="52"/>
        <v/>
      </c>
      <c r="X277" s="41"/>
    </row>
    <row r="278" spans="1:24" ht="13.9" customHeight="1" x14ac:dyDescent="0.55000000000000004">
      <c r="A278" s="46"/>
      <c r="B278" s="55"/>
      <c r="C278" s="27"/>
      <c r="D278" s="27"/>
      <c r="E278" s="27"/>
      <c r="F278" s="7"/>
      <c r="G278" s="44"/>
      <c r="H278" s="44"/>
      <c r="I278" s="58"/>
      <c r="J278" s="39" t="s">
        <v>32</v>
      </c>
      <c r="K278" s="27" t="str">
        <f t="shared" si="43"/>
        <v/>
      </c>
      <c r="L278" s="2" t="s">
        <v>41</v>
      </c>
      <c r="M278" s="2">
        <f t="shared" si="44"/>
        <v>0</v>
      </c>
      <c r="N278" s="2" t="s">
        <v>44</v>
      </c>
      <c r="O278" s="2" t="str">
        <f t="shared" si="45"/>
        <v>""</v>
      </c>
      <c r="P278" s="2" t="str">
        <f t="shared" si="46"/>
        <v/>
      </c>
      <c r="Q278" s="2" t="str">
        <f t="shared" si="47"/>
        <v/>
      </c>
      <c r="R278" s="2" t="str">
        <f t="shared" si="48"/>
        <v/>
      </c>
      <c r="S278" s="2" t="str">
        <f t="shared" si="49"/>
        <v/>
      </c>
      <c r="T278" s="2" t="str">
        <f t="shared" si="50"/>
        <v/>
      </c>
      <c r="U278" s="2" t="s">
        <v>45</v>
      </c>
      <c r="V278" s="2" t="str">
        <f t="shared" si="51"/>
        <v/>
      </c>
      <c r="W278" s="40" t="str">
        <f t="shared" si="52"/>
        <v/>
      </c>
      <c r="X278" s="41"/>
    </row>
    <row r="279" spans="1:24" ht="13.9" customHeight="1" x14ac:dyDescent="0.55000000000000004">
      <c r="A279" s="46"/>
      <c r="B279" s="55"/>
      <c r="C279" s="27"/>
      <c r="D279" s="27"/>
      <c r="E279" s="27"/>
      <c r="F279" s="7"/>
      <c r="G279" s="44"/>
      <c r="H279" s="44"/>
      <c r="I279" s="58"/>
      <c r="J279" s="39" t="s">
        <v>32</v>
      </c>
      <c r="K279" s="27" t="str">
        <f t="shared" si="43"/>
        <v/>
      </c>
      <c r="L279" s="2" t="s">
        <v>41</v>
      </c>
      <c r="M279" s="2">
        <f t="shared" si="44"/>
        <v>0</v>
      </c>
      <c r="N279" s="2" t="s">
        <v>44</v>
      </c>
      <c r="O279" s="2" t="str">
        <f t="shared" si="45"/>
        <v>""</v>
      </c>
      <c r="P279" s="2" t="str">
        <f t="shared" si="46"/>
        <v/>
      </c>
      <c r="Q279" s="2" t="str">
        <f t="shared" si="47"/>
        <v/>
      </c>
      <c r="R279" s="2" t="str">
        <f t="shared" si="48"/>
        <v/>
      </c>
      <c r="S279" s="2" t="str">
        <f t="shared" si="49"/>
        <v/>
      </c>
      <c r="T279" s="2" t="str">
        <f t="shared" si="50"/>
        <v/>
      </c>
      <c r="U279" s="2" t="s">
        <v>45</v>
      </c>
      <c r="V279" s="2" t="str">
        <f t="shared" si="51"/>
        <v/>
      </c>
      <c r="W279" s="40" t="str">
        <f t="shared" si="52"/>
        <v/>
      </c>
      <c r="X279" s="41"/>
    </row>
    <row r="280" spans="1:24" ht="13.9" customHeight="1" x14ac:dyDescent="0.55000000000000004">
      <c r="A280" s="46"/>
      <c r="B280" s="55"/>
      <c r="C280" s="27"/>
      <c r="D280" s="27"/>
      <c r="E280" s="27"/>
      <c r="F280" s="7"/>
      <c r="G280" s="44"/>
      <c r="H280" s="44"/>
      <c r="I280" s="58"/>
      <c r="J280" s="39" t="s">
        <v>32</v>
      </c>
      <c r="K280" s="27" t="str">
        <f t="shared" si="43"/>
        <v/>
      </c>
      <c r="L280" s="2" t="s">
        <v>41</v>
      </c>
      <c r="M280" s="2">
        <f t="shared" si="44"/>
        <v>0</v>
      </c>
      <c r="N280" s="2" t="s">
        <v>44</v>
      </c>
      <c r="O280" s="2" t="str">
        <f t="shared" si="45"/>
        <v>""</v>
      </c>
      <c r="P280" s="2" t="str">
        <f t="shared" si="46"/>
        <v/>
      </c>
      <c r="Q280" s="2" t="str">
        <f t="shared" si="47"/>
        <v/>
      </c>
      <c r="R280" s="2" t="str">
        <f t="shared" si="48"/>
        <v/>
      </c>
      <c r="S280" s="2" t="str">
        <f t="shared" si="49"/>
        <v/>
      </c>
      <c r="T280" s="2" t="str">
        <f t="shared" si="50"/>
        <v/>
      </c>
      <c r="U280" s="2" t="s">
        <v>45</v>
      </c>
      <c r="V280" s="2" t="str">
        <f t="shared" si="51"/>
        <v/>
      </c>
      <c r="W280" s="40" t="str">
        <f t="shared" si="52"/>
        <v/>
      </c>
      <c r="X280" s="41"/>
    </row>
    <row r="281" spans="1:24" ht="13.9" customHeight="1" x14ac:dyDescent="0.55000000000000004">
      <c r="A281" s="46"/>
      <c r="B281" s="55"/>
      <c r="C281" s="27"/>
      <c r="D281" s="27"/>
      <c r="E281" s="27"/>
      <c r="F281" s="7"/>
      <c r="G281" s="44"/>
      <c r="H281" s="44"/>
      <c r="I281" s="58"/>
      <c r="J281" s="39" t="s">
        <v>32</v>
      </c>
      <c r="K281" s="27" t="str">
        <f t="shared" si="43"/>
        <v/>
      </c>
      <c r="L281" s="2" t="s">
        <v>41</v>
      </c>
      <c r="M281" s="2">
        <f t="shared" si="44"/>
        <v>0</v>
      </c>
      <c r="N281" s="2" t="s">
        <v>44</v>
      </c>
      <c r="O281" s="2" t="str">
        <f t="shared" si="45"/>
        <v>""</v>
      </c>
      <c r="P281" s="2" t="str">
        <f t="shared" si="46"/>
        <v/>
      </c>
      <c r="Q281" s="2" t="str">
        <f t="shared" si="47"/>
        <v/>
      </c>
      <c r="R281" s="2" t="str">
        <f t="shared" si="48"/>
        <v/>
      </c>
      <c r="S281" s="2" t="str">
        <f t="shared" si="49"/>
        <v/>
      </c>
      <c r="T281" s="2" t="str">
        <f t="shared" si="50"/>
        <v/>
      </c>
      <c r="U281" s="2" t="s">
        <v>45</v>
      </c>
      <c r="V281" s="2" t="str">
        <f t="shared" si="51"/>
        <v/>
      </c>
      <c r="W281" s="40" t="str">
        <f t="shared" si="52"/>
        <v/>
      </c>
      <c r="X281" s="41"/>
    </row>
    <row r="282" spans="1:24" ht="13.9" customHeight="1" x14ac:dyDescent="0.55000000000000004">
      <c r="A282" s="46"/>
      <c r="B282" s="55"/>
      <c r="C282" s="27"/>
      <c r="D282" s="27"/>
      <c r="E282" s="27"/>
      <c r="F282" s="7"/>
      <c r="G282" s="44"/>
      <c r="H282" s="44"/>
      <c r="I282" s="58"/>
      <c r="J282" s="39" t="s">
        <v>32</v>
      </c>
      <c r="K282" s="27" t="str">
        <f t="shared" si="43"/>
        <v/>
      </c>
      <c r="L282" s="2" t="s">
        <v>41</v>
      </c>
      <c r="M282" s="2">
        <f t="shared" si="44"/>
        <v>0</v>
      </c>
      <c r="N282" s="2" t="s">
        <v>44</v>
      </c>
      <c r="O282" s="2" t="str">
        <f t="shared" si="45"/>
        <v>""</v>
      </c>
      <c r="P282" s="2" t="str">
        <f t="shared" si="46"/>
        <v/>
      </c>
      <c r="Q282" s="2" t="str">
        <f t="shared" si="47"/>
        <v/>
      </c>
      <c r="R282" s="2" t="str">
        <f t="shared" si="48"/>
        <v/>
      </c>
      <c r="S282" s="2" t="str">
        <f t="shared" si="49"/>
        <v/>
      </c>
      <c r="T282" s="2" t="str">
        <f t="shared" si="50"/>
        <v/>
      </c>
      <c r="U282" s="2" t="s">
        <v>45</v>
      </c>
      <c r="V282" s="2" t="str">
        <f t="shared" si="51"/>
        <v/>
      </c>
      <c r="W282" s="40" t="str">
        <f t="shared" si="52"/>
        <v/>
      </c>
      <c r="X282" s="41"/>
    </row>
    <row r="283" spans="1:24" ht="13.9" customHeight="1" x14ac:dyDescent="0.55000000000000004">
      <c r="A283" s="46"/>
      <c r="B283" s="55"/>
      <c r="C283" s="27"/>
      <c r="D283" s="27"/>
      <c r="E283" s="27"/>
      <c r="F283" s="7"/>
      <c r="G283" s="44"/>
      <c r="H283" s="44"/>
      <c r="I283" s="58"/>
      <c r="J283" s="39" t="s">
        <v>32</v>
      </c>
      <c r="K283" s="27" t="str">
        <f t="shared" si="43"/>
        <v/>
      </c>
      <c r="L283" s="2" t="s">
        <v>41</v>
      </c>
      <c r="M283" s="2">
        <f t="shared" si="44"/>
        <v>0</v>
      </c>
      <c r="N283" s="2" t="s">
        <v>44</v>
      </c>
      <c r="O283" s="2" t="str">
        <f t="shared" si="45"/>
        <v>""</v>
      </c>
      <c r="P283" s="2" t="str">
        <f t="shared" si="46"/>
        <v/>
      </c>
      <c r="Q283" s="2" t="str">
        <f t="shared" si="47"/>
        <v/>
      </c>
      <c r="R283" s="2" t="str">
        <f t="shared" si="48"/>
        <v/>
      </c>
      <c r="S283" s="2" t="str">
        <f t="shared" si="49"/>
        <v/>
      </c>
      <c r="T283" s="2" t="str">
        <f t="shared" si="50"/>
        <v/>
      </c>
      <c r="U283" s="2" t="s">
        <v>45</v>
      </c>
      <c r="V283" s="2" t="str">
        <f t="shared" si="51"/>
        <v/>
      </c>
      <c r="W283" s="40" t="str">
        <f t="shared" si="52"/>
        <v/>
      </c>
      <c r="X283" s="41"/>
    </row>
    <row r="284" spans="1:24" ht="13.9" customHeight="1" x14ac:dyDescent="0.55000000000000004">
      <c r="A284" s="46"/>
      <c r="B284" s="55"/>
      <c r="C284" s="27"/>
      <c r="D284" s="27"/>
      <c r="E284" s="27"/>
      <c r="F284" s="7"/>
      <c r="G284" s="44"/>
      <c r="H284" s="44"/>
      <c r="I284" s="58"/>
      <c r="J284" s="39" t="s">
        <v>32</v>
      </c>
      <c r="K284" s="27" t="str">
        <f t="shared" si="43"/>
        <v/>
      </c>
      <c r="L284" s="2" t="s">
        <v>41</v>
      </c>
      <c r="M284" s="2">
        <f t="shared" si="44"/>
        <v>0</v>
      </c>
      <c r="N284" s="2" t="s">
        <v>44</v>
      </c>
      <c r="O284" s="2" t="str">
        <f t="shared" si="45"/>
        <v>""</v>
      </c>
      <c r="P284" s="2" t="str">
        <f t="shared" si="46"/>
        <v/>
      </c>
      <c r="Q284" s="2" t="str">
        <f t="shared" si="47"/>
        <v/>
      </c>
      <c r="R284" s="2" t="str">
        <f t="shared" si="48"/>
        <v/>
      </c>
      <c r="S284" s="2" t="str">
        <f t="shared" si="49"/>
        <v/>
      </c>
      <c r="T284" s="2" t="str">
        <f t="shared" si="50"/>
        <v/>
      </c>
      <c r="U284" s="2" t="s">
        <v>45</v>
      </c>
      <c r="V284" s="2" t="str">
        <f t="shared" si="51"/>
        <v/>
      </c>
      <c r="W284" s="40" t="str">
        <f t="shared" si="52"/>
        <v/>
      </c>
      <c r="X284" s="41"/>
    </row>
    <row r="285" spans="1:24" ht="13.9" customHeight="1" x14ac:dyDescent="0.55000000000000004">
      <c r="A285" s="46"/>
      <c r="B285" s="55"/>
      <c r="C285" s="27"/>
      <c r="D285" s="27"/>
      <c r="E285" s="27"/>
      <c r="F285" s="7"/>
      <c r="G285" s="44"/>
      <c r="H285" s="44"/>
      <c r="I285" s="58"/>
      <c r="J285" s="39" t="s">
        <v>32</v>
      </c>
      <c r="K285" s="27" t="str">
        <f t="shared" si="43"/>
        <v/>
      </c>
      <c r="L285" s="2" t="s">
        <v>41</v>
      </c>
      <c r="M285" s="2">
        <f t="shared" si="44"/>
        <v>0</v>
      </c>
      <c r="N285" s="2" t="s">
        <v>44</v>
      </c>
      <c r="O285" s="2" t="str">
        <f t="shared" si="45"/>
        <v>""</v>
      </c>
      <c r="P285" s="2" t="str">
        <f t="shared" si="46"/>
        <v/>
      </c>
      <c r="Q285" s="2" t="str">
        <f t="shared" si="47"/>
        <v/>
      </c>
      <c r="R285" s="2" t="str">
        <f t="shared" si="48"/>
        <v/>
      </c>
      <c r="S285" s="2" t="str">
        <f t="shared" si="49"/>
        <v/>
      </c>
      <c r="T285" s="2" t="str">
        <f t="shared" si="50"/>
        <v/>
      </c>
      <c r="U285" s="2" t="s">
        <v>45</v>
      </c>
      <c r="V285" s="2" t="str">
        <f t="shared" si="51"/>
        <v/>
      </c>
      <c r="W285" s="40" t="str">
        <f t="shared" si="52"/>
        <v/>
      </c>
      <c r="X285" s="41"/>
    </row>
    <row r="286" spans="1:24" ht="13.9" customHeight="1" x14ac:dyDescent="0.55000000000000004">
      <c r="A286" s="46"/>
      <c r="B286" s="55"/>
      <c r="C286" s="27"/>
      <c r="D286" s="27"/>
      <c r="E286" s="27"/>
      <c r="F286" s="7"/>
      <c r="G286" s="44"/>
      <c r="H286" s="44"/>
      <c r="I286" s="58"/>
      <c r="J286" s="39" t="s">
        <v>32</v>
      </c>
      <c r="K286" s="27" t="str">
        <f t="shared" si="43"/>
        <v/>
      </c>
      <c r="L286" s="2" t="s">
        <v>41</v>
      </c>
      <c r="M286" s="2">
        <f t="shared" si="44"/>
        <v>0</v>
      </c>
      <c r="N286" s="2" t="s">
        <v>44</v>
      </c>
      <c r="O286" s="2" t="str">
        <f t="shared" si="45"/>
        <v>""</v>
      </c>
      <c r="P286" s="2" t="str">
        <f t="shared" si="46"/>
        <v/>
      </c>
      <c r="Q286" s="2" t="str">
        <f t="shared" si="47"/>
        <v/>
      </c>
      <c r="R286" s="2" t="str">
        <f t="shared" si="48"/>
        <v/>
      </c>
      <c r="S286" s="2" t="str">
        <f t="shared" si="49"/>
        <v/>
      </c>
      <c r="T286" s="2" t="str">
        <f t="shared" si="50"/>
        <v/>
      </c>
      <c r="U286" s="2" t="s">
        <v>45</v>
      </c>
      <c r="V286" s="2" t="str">
        <f t="shared" si="51"/>
        <v/>
      </c>
      <c r="W286" s="40" t="str">
        <f t="shared" si="52"/>
        <v/>
      </c>
      <c r="X286" s="41"/>
    </row>
    <row r="287" spans="1:24" ht="13.9" customHeight="1" x14ac:dyDescent="0.55000000000000004">
      <c r="A287" s="46"/>
      <c r="B287" s="55"/>
      <c r="C287" s="27"/>
      <c r="D287" s="27"/>
      <c r="E287" s="27"/>
      <c r="F287" s="7"/>
      <c r="G287" s="44"/>
      <c r="H287" s="44"/>
      <c r="I287" s="58"/>
      <c r="J287" s="39" t="s">
        <v>32</v>
      </c>
      <c r="K287" s="27" t="str">
        <f t="shared" si="43"/>
        <v/>
      </c>
      <c r="L287" s="2" t="s">
        <v>41</v>
      </c>
      <c r="M287" s="2">
        <f t="shared" si="44"/>
        <v>0</v>
      </c>
      <c r="N287" s="2" t="s">
        <v>44</v>
      </c>
      <c r="O287" s="2" t="str">
        <f t="shared" si="45"/>
        <v>""</v>
      </c>
      <c r="P287" s="2" t="str">
        <f t="shared" si="46"/>
        <v/>
      </c>
      <c r="Q287" s="2" t="str">
        <f t="shared" si="47"/>
        <v/>
      </c>
      <c r="R287" s="2" t="str">
        <f t="shared" si="48"/>
        <v/>
      </c>
      <c r="S287" s="2" t="str">
        <f t="shared" si="49"/>
        <v/>
      </c>
      <c r="T287" s="2" t="str">
        <f t="shared" si="50"/>
        <v/>
      </c>
      <c r="U287" s="2" t="s">
        <v>45</v>
      </c>
      <c r="V287" s="2" t="str">
        <f t="shared" si="51"/>
        <v/>
      </c>
      <c r="W287" s="40" t="str">
        <f t="shared" si="52"/>
        <v/>
      </c>
      <c r="X287" s="41"/>
    </row>
    <row r="288" spans="1:24" ht="13.9" customHeight="1" x14ac:dyDescent="0.55000000000000004">
      <c r="A288" s="46"/>
      <c r="B288" s="55"/>
      <c r="C288" s="27"/>
      <c r="D288" s="27"/>
      <c r="E288" s="27"/>
      <c r="F288" s="7"/>
      <c r="G288" s="44"/>
      <c r="H288" s="44"/>
      <c r="I288" s="58"/>
      <c r="J288" s="39" t="s">
        <v>32</v>
      </c>
      <c r="K288" s="27" t="str">
        <f t="shared" si="43"/>
        <v/>
      </c>
      <c r="L288" s="2" t="s">
        <v>41</v>
      </c>
      <c r="M288" s="2">
        <f t="shared" si="44"/>
        <v>0</v>
      </c>
      <c r="N288" s="2" t="s">
        <v>44</v>
      </c>
      <c r="O288" s="2" t="str">
        <f t="shared" si="45"/>
        <v>""</v>
      </c>
      <c r="P288" s="2" t="str">
        <f t="shared" si="46"/>
        <v/>
      </c>
      <c r="Q288" s="2" t="str">
        <f t="shared" si="47"/>
        <v/>
      </c>
      <c r="R288" s="2" t="str">
        <f t="shared" si="48"/>
        <v/>
      </c>
      <c r="S288" s="2" t="str">
        <f t="shared" si="49"/>
        <v/>
      </c>
      <c r="T288" s="2" t="str">
        <f t="shared" si="50"/>
        <v/>
      </c>
      <c r="U288" s="2" t="s">
        <v>45</v>
      </c>
      <c r="V288" s="2" t="str">
        <f t="shared" si="51"/>
        <v/>
      </c>
      <c r="W288" s="40" t="str">
        <f t="shared" si="52"/>
        <v/>
      </c>
      <c r="X288" s="41"/>
    </row>
    <row r="289" spans="1:24" ht="13.9" customHeight="1" x14ac:dyDescent="0.55000000000000004">
      <c r="A289" s="46"/>
      <c r="B289" s="55"/>
      <c r="C289" s="27"/>
      <c r="D289" s="27"/>
      <c r="E289" s="27"/>
      <c r="F289" s="7"/>
      <c r="G289" s="44"/>
      <c r="H289" s="44"/>
      <c r="I289" s="58"/>
      <c r="J289" s="39" t="s">
        <v>32</v>
      </c>
      <c r="K289" s="27" t="str">
        <f t="shared" si="43"/>
        <v/>
      </c>
      <c r="L289" s="2" t="s">
        <v>41</v>
      </c>
      <c r="M289" s="2">
        <f t="shared" si="44"/>
        <v>0</v>
      </c>
      <c r="N289" s="2" t="s">
        <v>44</v>
      </c>
      <c r="O289" s="2" t="str">
        <f t="shared" si="45"/>
        <v>""</v>
      </c>
      <c r="P289" s="2" t="str">
        <f t="shared" si="46"/>
        <v/>
      </c>
      <c r="Q289" s="2" t="str">
        <f t="shared" si="47"/>
        <v/>
      </c>
      <c r="R289" s="2" t="str">
        <f t="shared" si="48"/>
        <v/>
      </c>
      <c r="S289" s="2" t="str">
        <f t="shared" si="49"/>
        <v/>
      </c>
      <c r="T289" s="2" t="str">
        <f t="shared" si="50"/>
        <v/>
      </c>
      <c r="U289" s="2" t="s">
        <v>45</v>
      </c>
      <c r="V289" s="2" t="str">
        <f t="shared" si="51"/>
        <v/>
      </c>
      <c r="W289" s="40" t="str">
        <f t="shared" si="52"/>
        <v/>
      </c>
      <c r="X289" s="41"/>
    </row>
    <row r="290" spans="1:24" ht="13.9" customHeight="1" x14ac:dyDescent="0.55000000000000004">
      <c r="A290" s="46"/>
      <c r="B290" s="55"/>
      <c r="C290" s="27"/>
      <c r="D290" s="27"/>
      <c r="E290" s="27"/>
      <c r="F290" s="7"/>
      <c r="G290" s="44"/>
      <c r="H290" s="44"/>
      <c r="I290" s="58"/>
      <c r="J290" s="39" t="s">
        <v>32</v>
      </c>
      <c r="K290" s="27" t="str">
        <f t="shared" si="43"/>
        <v/>
      </c>
      <c r="L290" s="2" t="s">
        <v>41</v>
      </c>
      <c r="M290" s="2">
        <f t="shared" si="44"/>
        <v>0</v>
      </c>
      <c r="N290" s="2" t="s">
        <v>44</v>
      </c>
      <c r="O290" s="2" t="str">
        <f t="shared" si="45"/>
        <v>""</v>
      </c>
      <c r="P290" s="2" t="str">
        <f t="shared" si="46"/>
        <v/>
      </c>
      <c r="Q290" s="2" t="str">
        <f t="shared" si="47"/>
        <v/>
      </c>
      <c r="R290" s="2" t="str">
        <f t="shared" si="48"/>
        <v/>
      </c>
      <c r="S290" s="2" t="str">
        <f t="shared" si="49"/>
        <v/>
      </c>
      <c r="T290" s="2" t="str">
        <f t="shared" si="50"/>
        <v/>
      </c>
      <c r="U290" s="2" t="s">
        <v>45</v>
      </c>
      <c r="V290" s="2" t="str">
        <f t="shared" si="51"/>
        <v/>
      </c>
      <c r="W290" s="40" t="str">
        <f t="shared" si="52"/>
        <v/>
      </c>
      <c r="X290" s="41"/>
    </row>
    <row r="291" spans="1:24" ht="13.9" customHeight="1" x14ac:dyDescent="0.55000000000000004">
      <c r="A291" s="46"/>
      <c r="B291" s="55"/>
      <c r="C291" s="27"/>
      <c r="D291" s="27"/>
      <c r="E291" s="27"/>
      <c r="F291" s="7"/>
      <c r="G291" s="44"/>
      <c r="H291" s="44"/>
      <c r="I291" s="58"/>
      <c r="J291" s="39" t="s">
        <v>32</v>
      </c>
      <c r="K291" s="27" t="str">
        <f t="shared" si="43"/>
        <v/>
      </c>
      <c r="L291" s="2" t="s">
        <v>41</v>
      </c>
      <c r="M291" s="2">
        <f t="shared" si="44"/>
        <v>0</v>
      </c>
      <c r="N291" s="2" t="s">
        <v>44</v>
      </c>
      <c r="O291" s="2" t="str">
        <f t="shared" si="45"/>
        <v>""</v>
      </c>
      <c r="P291" s="2" t="str">
        <f t="shared" si="46"/>
        <v/>
      </c>
      <c r="Q291" s="2" t="str">
        <f t="shared" si="47"/>
        <v/>
      </c>
      <c r="R291" s="2" t="str">
        <f t="shared" si="48"/>
        <v/>
      </c>
      <c r="S291" s="2" t="str">
        <f t="shared" si="49"/>
        <v/>
      </c>
      <c r="T291" s="2" t="str">
        <f t="shared" si="50"/>
        <v/>
      </c>
      <c r="U291" s="2" t="s">
        <v>45</v>
      </c>
      <c r="V291" s="2" t="str">
        <f t="shared" si="51"/>
        <v/>
      </c>
      <c r="W291" s="40" t="str">
        <f t="shared" si="52"/>
        <v/>
      </c>
      <c r="X291" s="41"/>
    </row>
    <row r="292" spans="1:24" ht="13.9" customHeight="1" x14ac:dyDescent="0.55000000000000004">
      <c r="A292" s="46"/>
      <c r="B292" s="55"/>
      <c r="C292" s="27"/>
      <c r="D292" s="27"/>
      <c r="E292" s="27"/>
      <c r="F292" s="7"/>
      <c r="G292" s="44"/>
      <c r="H292" s="44"/>
      <c r="I292" s="58"/>
      <c r="J292" s="39" t="s">
        <v>32</v>
      </c>
      <c r="K292" s="27" t="str">
        <f t="shared" si="43"/>
        <v/>
      </c>
      <c r="L292" s="2" t="s">
        <v>41</v>
      </c>
      <c r="M292" s="2">
        <f t="shared" si="44"/>
        <v>0</v>
      </c>
      <c r="N292" s="2" t="s">
        <v>44</v>
      </c>
      <c r="O292" s="2" t="str">
        <f t="shared" si="45"/>
        <v>""</v>
      </c>
      <c r="P292" s="2" t="str">
        <f t="shared" si="46"/>
        <v/>
      </c>
      <c r="Q292" s="2" t="str">
        <f t="shared" si="47"/>
        <v/>
      </c>
      <c r="R292" s="2" t="str">
        <f t="shared" si="48"/>
        <v/>
      </c>
      <c r="S292" s="2" t="str">
        <f t="shared" si="49"/>
        <v/>
      </c>
      <c r="T292" s="2" t="str">
        <f t="shared" si="50"/>
        <v/>
      </c>
      <c r="U292" s="2" t="s">
        <v>45</v>
      </c>
      <c r="V292" s="2" t="str">
        <f t="shared" si="51"/>
        <v/>
      </c>
      <c r="W292" s="40" t="str">
        <f t="shared" si="52"/>
        <v/>
      </c>
      <c r="X292" s="41"/>
    </row>
    <row r="293" spans="1:24" ht="13.9" customHeight="1" x14ac:dyDescent="0.55000000000000004">
      <c r="A293" s="46"/>
      <c r="B293" s="55"/>
      <c r="C293" s="27"/>
      <c r="D293" s="27"/>
      <c r="E293" s="27"/>
      <c r="F293" s="7"/>
      <c r="G293" s="44"/>
      <c r="H293" s="44"/>
      <c r="I293" s="58"/>
      <c r="J293" s="39" t="s">
        <v>32</v>
      </c>
      <c r="K293" s="27" t="str">
        <f t="shared" si="43"/>
        <v/>
      </c>
      <c r="L293" s="2" t="s">
        <v>41</v>
      </c>
      <c r="M293" s="2">
        <f t="shared" si="44"/>
        <v>0</v>
      </c>
      <c r="N293" s="2" t="s">
        <v>44</v>
      </c>
      <c r="O293" s="2" t="str">
        <f t="shared" si="45"/>
        <v>""</v>
      </c>
      <c r="P293" s="2" t="str">
        <f t="shared" si="46"/>
        <v/>
      </c>
      <c r="Q293" s="2" t="str">
        <f t="shared" si="47"/>
        <v/>
      </c>
      <c r="R293" s="2" t="str">
        <f t="shared" si="48"/>
        <v/>
      </c>
      <c r="S293" s="2" t="str">
        <f t="shared" si="49"/>
        <v/>
      </c>
      <c r="T293" s="2" t="str">
        <f t="shared" si="50"/>
        <v/>
      </c>
      <c r="U293" s="2" t="s">
        <v>45</v>
      </c>
      <c r="V293" s="2" t="str">
        <f t="shared" si="51"/>
        <v/>
      </c>
      <c r="W293" s="40" t="str">
        <f t="shared" si="52"/>
        <v/>
      </c>
      <c r="X293" s="41"/>
    </row>
    <row r="294" spans="1:24" ht="13.9" customHeight="1" x14ac:dyDescent="0.55000000000000004">
      <c r="A294" s="46"/>
      <c r="B294" s="55"/>
      <c r="C294" s="27"/>
      <c r="D294" s="27"/>
      <c r="E294" s="27"/>
      <c r="F294" s="7"/>
      <c r="G294" s="44"/>
      <c r="H294" s="44"/>
      <c r="I294" s="58"/>
      <c r="J294" s="39" t="s">
        <v>32</v>
      </c>
      <c r="K294" s="27" t="str">
        <f t="shared" si="43"/>
        <v/>
      </c>
      <c r="L294" s="2" t="s">
        <v>41</v>
      </c>
      <c r="M294" s="2">
        <f t="shared" si="44"/>
        <v>0</v>
      </c>
      <c r="N294" s="2" t="s">
        <v>44</v>
      </c>
      <c r="O294" s="2" t="str">
        <f t="shared" si="45"/>
        <v>""</v>
      </c>
      <c r="P294" s="2" t="str">
        <f t="shared" si="46"/>
        <v/>
      </c>
      <c r="Q294" s="2" t="str">
        <f t="shared" si="47"/>
        <v/>
      </c>
      <c r="R294" s="2" t="str">
        <f t="shared" si="48"/>
        <v/>
      </c>
      <c r="S294" s="2" t="str">
        <f t="shared" si="49"/>
        <v/>
      </c>
      <c r="T294" s="2" t="str">
        <f t="shared" si="50"/>
        <v/>
      </c>
      <c r="U294" s="2" t="s">
        <v>45</v>
      </c>
      <c r="V294" s="2" t="str">
        <f t="shared" si="51"/>
        <v/>
      </c>
      <c r="W294" s="40" t="str">
        <f t="shared" si="52"/>
        <v/>
      </c>
      <c r="X294" s="41"/>
    </row>
    <row r="295" spans="1:24" ht="13.9" customHeight="1" x14ac:dyDescent="0.55000000000000004">
      <c r="A295" s="46"/>
      <c r="B295" s="55"/>
      <c r="C295" s="27"/>
      <c r="D295" s="27"/>
      <c r="E295" s="27"/>
      <c r="F295" s="7"/>
      <c r="G295" s="44"/>
      <c r="H295" s="44"/>
      <c r="I295" s="58"/>
      <c r="J295" s="39" t="s">
        <v>32</v>
      </c>
      <c r="K295" s="27" t="str">
        <f t="shared" si="43"/>
        <v/>
      </c>
      <c r="L295" s="2" t="s">
        <v>41</v>
      </c>
      <c r="M295" s="2">
        <f t="shared" si="44"/>
        <v>0</v>
      </c>
      <c r="N295" s="2" t="s">
        <v>44</v>
      </c>
      <c r="O295" s="2" t="str">
        <f t="shared" si="45"/>
        <v>""</v>
      </c>
      <c r="P295" s="2" t="str">
        <f t="shared" si="46"/>
        <v/>
      </c>
      <c r="Q295" s="2" t="str">
        <f t="shared" si="47"/>
        <v/>
      </c>
      <c r="R295" s="2" t="str">
        <f t="shared" si="48"/>
        <v/>
      </c>
      <c r="S295" s="2" t="str">
        <f t="shared" si="49"/>
        <v/>
      </c>
      <c r="T295" s="2" t="str">
        <f t="shared" si="50"/>
        <v/>
      </c>
      <c r="U295" s="2" t="s">
        <v>45</v>
      </c>
      <c r="V295" s="2" t="str">
        <f t="shared" si="51"/>
        <v/>
      </c>
      <c r="W295" s="40" t="str">
        <f t="shared" si="52"/>
        <v/>
      </c>
      <c r="X295" s="41"/>
    </row>
    <row r="296" spans="1:24" ht="13.9" customHeight="1" x14ac:dyDescent="0.55000000000000004">
      <c r="A296" s="46"/>
      <c r="B296" s="55"/>
      <c r="C296" s="27"/>
      <c r="D296" s="27"/>
      <c r="E296" s="27"/>
      <c r="F296" s="7"/>
      <c r="G296" s="44"/>
      <c r="H296" s="44"/>
      <c r="I296" s="58"/>
      <c r="J296" s="39" t="s">
        <v>32</v>
      </c>
      <c r="K296" s="27" t="str">
        <f t="shared" si="43"/>
        <v/>
      </c>
      <c r="L296" s="2" t="s">
        <v>41</v>
      </c>
      <c r="M296" s="2">
        <f t="shared" si="44"/>
        <v>0</v>
      </c>
      <c r="N296" s="2" t="s">
        <v>44</v>
      </c>
      <c r="O296" s="2" t="str">
        <f t="shared" si="45"/>
        <v>""</v>
      </c>
      <c r="P296" s="2" t="str">
        <f t="shared" si="46"/>
        <v/>
      </c>
      <c r="Q296" s="2" t="str">
        <f t="shared" si="47"/>
        <v/>
      </c>
      <c r="R296" s="2" t="str">
        <f t="shared" si="48"/>
        <v/>
      </c>
      <c r="S296" s="2" t="str">
        <f t="shared" si="49"/>
        <v/>
      </c>
      <c r="T296" s="2" t="str">
        <f t="shared" si="50"/>
        <v/>
      </c>
      <c r="U296" s="2" t="s">
        <v>45</v>
      </c>
      <c r="V296" s="2" t="str">
        <f t="shared" si="51"/>
        <v/>
      </c>
      <c r="W296" s="40" t="str">
        <f t="shared" si="52"/>
        <v/>
      </c>
      <c r="X296" s="41"/>
    </row>
    <row r="297" spans="1:24" ht="13.9" customHeight="1" x14ac:dyDescent="0.55000000000000004">
      <c r="A297" s="46"/>
      <c r="B297" s="55"/>
      <c r="C297" s="27"/>
      <c r="D297" s="27"/>
      <c r="E297" s="27"/>
      <c r="F297" s="7"/>
      <c r="G297" s="44"/>
      <c r="H297" s="44"/>
      <c r="I297" s="58"/>
      <c r="J297" s="39" t="s">
        <v>32</v>
      </c>
      <c r="K297" s="27" t="str">
        <f t="shared" si="43"/>
        <v/>
      </c>
      <c r="L297" s="2" t="s">
        <v>41</v>
      </c>
      <c r="M297" s="2">
        <f t="shared" si="44"/>
        <v>0</v>
      </c>
      <c r="N297" s="2" t="s">
        <v>44</v>
      </c>
      <c r="O297" s="2" t="str">
        <f t="shared" si="45"/>
        <v>""</v>
      </c>
      <c r="P297" s="2" t="str">
        <f t="shared" si="46"/>
        <v/>
      </c>
      <c r="Q297" s="2" t="str">
        <f t="shared" si="47"/>
        <v/>
      </c>
      <c r="R297" s="2" t="str">
        <f t="shared" si="48"/>
        <v/>
      </c>
      <c r="S297" s="2" t="str">
        <f t="shared" si="49"/>
        <v/>
      </c>
      <c r="T297" s="2" t="str">
        <f t="shared" si="50"/>
        <v/>
      </c>
      <c r="U297" s="2" t="s">
        <v>45</v>
      </c>
      <c r="V297" s="2" t="str">
        <f t="shared" si="51"/>
        <v/>
      </c>
      <c r="W297" s="40" t="str">
        <f t="shared" si="52"/>
        <v/>
      </c>
      <c r="X297" s="41"/>
    </row>
    <row r="298" spans="1:24" ht="13.9" customHeight="1" x14ac:dyDescent="0.55000000000000004">
      <c r="A298" s="46"/>
      <c r="B298" s="55"/>
      <c r="C298" s="27"/>
      <c r="D298" s="27"/>
      <c r="E298" s="27"/>
      <c r="F298" s="7"/>
      <c r="G298" s="44"/>
      <c r="H298" s="44"/>
      <c r="I298" s="58"/>
      <c r="J298" s="39" t="s">
        <v>32</v>
      </c>
      <c r="K298" s="27" t="str">
        <f t="shared" si="43"/>
        <v/>
      </c>
      <c r="L298" s="2" t="s">
        <v>41</v>
      </c>
      <c r="M298" s="2">
        <f t="shared" si="44"/>
        <v>0</v>
      </c>
      <c r="N298" s="2" t="s">
        <v>44</v>
      </c>
      <c r="O298" s="2" t="str">
        <f t="shared" si="45"/>
        <v>""</v>
      </c>
      <c r="P298" s="2" t="str">
        <f t="shared" si="46"/>
        <v/>
      </c>
      <c r="Q298" s="2" t="str">
        <f t="shared" si="47"/>
        <v/>
      </c>
      <c r="R298" s="2" t="str">
        <f t="shared" si="48"/>
        <v/>
      </c>
      <c r="S298" s="2" t="str">
        <f t="shared" si="49"/>
        <v/>
      </c>
      <c r="T298" s="2" t="str">
        <f t="shared" si="50"/>
        <v/>
      </c>
      <c r="U298" s="2" t="s">
        <v>45</v>
      </c>
      <c r="V298" s="2" t="str">
        <f t="shared" si="51"/>
        <v/>
      </c>
      <c r="W298" s="40" t="str">
        <f t="shared" si="52"/>
        <v/>
      </c>
      <c r="X298" s="41"/>
    </row>
    <row r="299" spans="1:24" ht="13.9" customHeight="1" x14ac:dyDescent="0.55000000000000004">
      <c r="A299" s="46"/>
      <c r="B299" s="55"/>
      <c r="C299" s="27"/>
      <c r="D299" s="27"/>
      <c r="E299" s="27"/>
      <c r="F299" s="7"/>
      <c r="G299" s="44"/>
      <c r="H299" s="44"/>
      <c r="I299" s="58"/>
      <c r="J299" s="39" t="s">
        <v>32</v>
      </c>
      <c r="K299" s="27" t="str">
        <f t="shared" si="43"/>
        <v/>
      </c>
      <c r="L299" s="2" t="s">
        <v>41</v>
      </c>
      <c r="M299" s="2">
        <f t="shared" si="44"/>
        <v>0</v>
      </c>
      <c r="N299" s="2" t="s">
        <v>44</v>
      </c>
      <c r="O299" s="2" t="str">
        <f t="shared" si="45"/>
        <v>""</v>
      </c>
      <c r="P299" s="2" t="str">
        <f t="shared" si="46"/>
        <v/>
      </c>
      <c r="Q299" s="2" t="str">
        <f t="shared" si="47"/>
        <v/>
      </c>
      <c r="R299" s="2" t="str">
        <f t="shared" si="48"/>
        <v/>
      </c>
      <c r="S299" s="2" t="str">
        <f t="shared" si="49"/>
        <v/>
      </c>
      <c r="T299" s="2" t="str">
        <f t="shared" si="50"/>
        <v/>
      </c>
      <c r="U299" s="2" t="s">
        <v>45</v>
      </c>
      <c r="V299" s="2" t="str">
        <f t="shared" si="51"/>
        <v/>
      </c>
      <c r="W299" s="40" t="str">
        <f t="shared" si="52"/>
        <v/>
      </c>
      <c r="X299" s="41"/>
    </row>
    <row r="300" spans="1:24" ht="13.9" customHeight="1" x14ac:dyDescent="0.55000000000000004">
      <c r="A300" s="46"/>
      <c r="B300" s="55"/>
      <c r="C300" s="27"/>
      <c r="D300" s="27"/>
      <c r="E300" s="27"/>
      <c r="F300" s="7"/>
      <c r="G300" s="44"/>
      <c r="H300" s="44"/>
      <c r="I300" s="58"/>
      <c r="J300" s="39" t="s">
        <v>32</v>
      </c>
      <c r="K300" s="27" t="str">
        <f t="shared" si="43"/>
        <v/>
      </c>
      <c r="L300" s="2" t="s">
        <v>41</v>
      </c>
      <c r="M300" s="2">
        <f t="shared" si="44"/>
        <v>0</v>
      </c>
      <c r="N300" s="2" t="s">
        <v>44</v>
      </c>
      <c r="O300" s="2" t="str">
        <f t="shared" si="45"/>
        <v>""</v>
      </c>
      <c r="P300" s="2" t="str">
        <f t="shared" si="46"/>
        <v/>
      </c>
      <c r="Q300" s="2" t="str">
        <f t="shared" si="47"/>
        <v/>
      </c>
      <c r="R300" s="2" t="str">
        <f t="shared" si="48"/>
        <v/>
      </c>
      <c r="S300" s="2" t="str">
        <f t="shared" si="49"/>
        <v/>
      </c>
      <c r="T300" s="2" t="str">
        <f t="shared" si="50"/>
        <v/>
      </c>
      <c r="U300" s="2" t="s">
        <v>45</v>
      </c>
      <c r="V300" s="2" t="str">
        <f t="shared" si="51"/>
        <v/>
      </c>
      <c r="W300" s="40" t="str">
        <f t="shared" si="52"/>
        <v/>
      </c>
      <c r="X300" s="41"/>
    </row>
    <row r="301" spans="1:24" ht="13.9" customHeight="1" x14ac:dyDescent="0.55000000000000004">
      <c r="A301" s="46"/>
      <c r="B301" s="55"/>
      <c r="C301" s="27"/>
      <c r="D301" s="27"/>
      <c r="E301" s="27"/>
      <c r="F301" s="7"/>
      <c r="G301" s="44"/>
      <c r="H301" s="44"/>
      <c r="I301" s="58"/>
      <c r="J301" s="39" t="s">
        <v>32</v>
      </c>
      <c r="K301" s="27" t="str">
        <f t="shared" si="43"/>
        <v/>
      </c>
      <c r="L301" s="2" t="s">
        <v>41</v>
      </c>
      <c r="M301" s="2">
        <f t="shared" si="44"/>
        <v>0</v>
      </c>
      <c r="N301" s="2" t="s">
        <v>44</v>
      </c>
      <c r="O301" s="2" t="str">
        <f t="shared" si="45"/>
        <v>""</v>
      </c>
      <c r="P301" s="2" t="str">
        <f t="shared" si="46"/>
        <v/>
      </c>
      <c r="Q301" s="2" t="str">
        <f t="shared" si="47"/>
        <v/>
      </c>
      <c r="R301" s="2" t="str">
        <f t="shared" si="48"/>
        <v/>
      </c>
      <c r="S301" s="2" t="str">
        <f t="shared" si="49"/>
        <v/>
      </c>
      <c r="T301" s="2" t="str">
        <f t="shared" si="50"/>
        <v/>
      </c>
      <c r="U301" s="2" t="s">
        <v>45</v>
      </c>
      <c r="V301" s="2" t="str">
        <f t="shared" si="51"/>
        <v/>
      </c>
      <c r="W301" s="40" t="str">
        <f t="shared" si="52"/>
        <v/>
      </c>
      <c r="X301" s="41"/>
    </row>
    <row r="302" spans="1:24" ht="13.9" customHeight="1" x14ac:dyDescent="0.55000000000000004">
      <c r="A302" s="46"/>
      <c r="B302" s="55"/>
      <c r="C302" s="27"/>
      <c r="D302" s="27"/>
      <c r="E302" s="27"/>
      <c r="F302" s="7"/>
      <c r="G302" s="44"/>
      <c r="H302" s="44"/>
      <c r="I302" s="58"/>
      <c r="J302" s="39" t="s">
        <v>32</v>
      </c>
      <c r="K302" s="27" t="str">
        <f t="shared" si="43"/>
        <v/>
      </c>
      <c r="L302" s="2" t="s">
        <v>41</v>
      </c>
      <c r="M302" s="2">
        <f t="shared" si="44"/>
        <v>0</v>
      </c>
      <c r="N302" s="2" t="s">
        <v>44</v>
      </c>
      <c r="O302" s="2" t="str">
        <f t="shared" si="45"/>
        <v>""</v>
      </c>
      <c r="P302" s="2" t="str">
        <f t="shared" si="46"/>
        <v/>
      </c>
      <c r="Q302" s="2" t="str">
        <f t="shared" si="47"/>
        <v/>
      </c>
      <c r="R302" s="2" t="str">
        <f t="shared" si="48"/>
        <v/>
      </c>
      <c r="S302" s="2" t="str">
        <f t="shared" si="49"/>
        <v/>
      </c>
      <c r="T302" s="2" t="str">
        <f t="shared" si="50"/>
        <v/>
      </c>
      <c r="U302" s="2" t="s">
        <v>45</v>
      </c>
      <c r="V302" s="2" t="str">
        <f t="shared" si="51"/>
        <v/>
      </c>
      <c r="W302" s="40" t="str">
        <f t="shared" si="52"/>
        <v/>
      </c>
      <c r="X302" s="41"/>
    </row>
    <row r="303" spans="1:24" ht="13.9" customHeight="1" x14ac:dyDescent="0.55000000000000004">
      <c r="A303" s="46"/>
      <c r="B303" s="55"/>
      <c r="C303" s="27"/>
      <c r="D303" s="27"/>
      <c r="E303" s="27"/>
      <c r="F303" s="7"/>
      <c r="G303" s="44"/>
      <c r="H303" s="44"/>
      <c r="I303" s="58"/>
      <c r="J303" s="39" t="s">
        <v>32</v>
      </c>
      <c r="K303" s="27" t="str">
        <f t="shared" si="43"/>
        <v/>
      </c>
      <c r="L303" s="2" t="s">
        <v>41</v>
      </c>
      <c r="M303" s="2">
        <f t="shared" si="44"/>
        <v>0</v>
      </c>
      <c r="N303" s="2" t="s">
        <v>44</v>
      </c>
      <c r="O303" s="2" t="str">
        <f t="shared" si="45"/>
        <v>""</v>
      </c>
      <c r="P303" s="2" t="str">
        <f t="shared" si="46"/>
        <v/>
      </c>
      <c r="Q303" s="2" t="str">
        <f t="shared" si="47"/>
        <v/>
      </c>
      <c r="R303" s="2" t="str">
        <f t="shared" si="48"/>
        <v/>
      </c>
      <c r="S303" s="2" t="str">
        <f t="shared" si="49"/>
        <v/>
      </c>
      <c r="T303" s="2" t="str">
        <f t="shared" si="50"/>
        <v/>
      </c>
      <c r="U303" s="2" t="s">
        <v>45</v>
      </c>
      <c r="V303" s="2" t="str">
        <f t="shared" si="51"/>
        <v/>
      </c>
      <c r="W303" s="40" t="str">
        <f t="shared" si="52"/>
        <v/>
      </c>
      <c r="X303" s="41"/>
    </row>
    <row r="304" spans="1:24" ht="13.9" customHeight="1" x14ac:dyDescent="0.55000000000000004">
      <c r="A304" s="46"/>
      <c r="B304" s="55"/>
      <c r="C304" s="27"/>
      <c r="D304" s="27"/>
      <c r="E304" s="27"/>
      <c r="F304" s="7"/>
      <c r="G304" s="44"/>
      <c r="H304" s="44"/>
      <c r="I304" s="58"/>
      <c r="J304" s="39" t="s">
        <v>32</v>
      </c>
      <c r="K304" s="27" t="str">
        <f t="shared" si="43"/>
        <v/>
      </c>
      <c r="L304" s="2" t="s">
        <v>41</v>
      </c>
      <c r="M304" s="2">
        <f t="shared" si="44"/>
        <v>0</v>
      </c>
      <c r="N304" s="2" t="s">
        <v>44</v>
      </c>
      <c r="O304" s="2" t="str">
        <f t="shared" si="45"/>
        <v>""</v>
      </c>
      <c r="P304" s="2" t="str">
        <f t="shared" si="46"/>
        <v/>
      </c>
      <c r="Q304" s="2" t="str">
        <f t="shared" si="47"/>
        <v/>
      </c>
      <c r="R304" s="2" t="str">
        <f t="shared" si="48"/>
        <v/>
      </c>
      <c r="S304" s="2" t="str">
        <f t="shared" si="49"/>
        <v/>
      </c>
      <c r="T304" s="2" t="str">
        <f t="shared" si="50"/>
        <v/>
      </c>
      <c r="U304" s="2" t="s">
        <v>45</v>
      </c>
      <c r="V304" s="2" t="str">
        <f t="shared" si="51"/>
        <v/>
      </c>
      <c r="W304" s="40" t="str">
        <f t="shared" si="52"/>
        <v/>
      </c>
      <c r="X304" s="41"/>
    </row>
    <row r="305" spans="1:24" ht="13.9" customHeight="1" x14ac:dyDescent="0.55000000000000004">
      <c r="A305" s="46"/>
      <c r="B305" s="55"/>
      <c r="C305" s="27"/>
      <c r="D305" s="27"/>
      <c r="E305" s="27"/>
      <c r="F305" s="7"/>
      <c r="G305" s="44"/>
      <c r="H305" s="44"/>
      <c r="I305" s="58"/>
      <c r="J305" s="39" t="s">
        <v>32</v>
      </c>
      <c r="K305" s="27" t="str">
        <f t="shared" si="43"/>
        <v/>
      </c>
      <c r="L305" s="2" t="s">
        <v>41</v>
      </c>
      <c r="M305" s="2">
        <f t="shared" si="44"/>
        <v>0</v>
      </c>
      <c r="N305" s="2" t="s">
        <v>44</v>
      </c>
      <c r="O305" s="2" t="str">
        <f t="shared" si="45"/>
        <v>""</v>
      </c>
      <c r="P305" s="2" t="str">
        <f t="shared" si="46"/>
        <v/>
      </c>
      <c r="Q305" s="2" t="str">
        <f t="shared" si="47"/>
        <v/>
      </c>
      <c r="R305" s="2" t="str">
        <f t="shared" si="48"/>
        <v/>
      </c>
      <c r="S305" s="2" t="str">
        <f t="shared" si="49"/>
        <v/>
      </c>
      <c r="T305" s="2" t="str">
        <f t="shared" si="50"/>
        <v/>
      </c>
      <c r="U305" s="2" t="s">
        <v>45</v>
      </c>
      <c r="V305" s="2" t="str">
        <f t="shared" si="51"/>
        <v/>
      </c>
      <c r="W305" s="40" t="str">
        <f t="shared" si="52"/>
        <v/>
      </c>
      <c r="X305" s="41"/>
    </row>
    <row r="306" spans="1:24" ht="13.9" customHeight="1" x14ac:dyDescent="0.55000000000000004">
      <c r="A306" s="46"/>
      <c r="B306" s="55"/>
      <c r="C306" s="27"/>
      <c r="D306" s="27"/>
      <c r="E306" s="27"/>
      <c r="F306" s="7"/>
      <c r="G306" s="44"/>
      <c r="H306" s="44"/>
      <c r="I306" s="58"/>
      <c r="J306" s="39" t="s">
        <v>32</v>
      </c>
      <c r="K306" s="27" t="str">
        <f t="shared" si="43"/>
        <v/>
      </c>
      <c r="L306" s="2" t="s">
        <v>41</v>
      </c>
      <c r="M306" s="2">
        <f t="shared" si="44"/>
        <v>0</v>
      </c>
      <c r="N306" s="2" t="s">
        <v>44</v>
      </c>
      <c r="O306" s="2" t="str">
        <f t="shared" si="45"/>
        <v>""</v>
      </c>
      <c r="P306" s="2" t="str">
        <f t="shared" si="46"/>
        <v/>
      </c>
      <c r="Q306" s="2" t="str">
        <f t="shared" si="47"/>
        <v/>
      </c>
      <c r="R306" s="2" t="str">
        <f t="shared" si="48"/>
        <v/>
      </c>
      <c r="S306" s="2" t="str">
        <f t="shared" si="49"/>
        <v/>
      </c>
      <c r="T306" s="2" t="str">
        <f t="shared" si="50"/>
        <v/>
      </c>
      <c r="U306" s="2" t="s">
        <v>45</v>
      </c>
      <c r="V306" s="2" t="str">
        <f t="shared" si="51"/>
        <v/>
      </c>
      <c r="W306" s="40" t="str">
        <f t="shared" si="52"/>
        <v/>
      </c>
      <c r="X306" s="41"/>
    </row>
    <row r="307" spans="1:24" ht="13.9" customHeight="1" x14ac:dyDescent="0.55000000000000004">
      <c r="A307" s="46"/>
      <c r="B307" s="55"/>
      <c r="C307" s="27"/>
      <c r="D307" s="27"/>
      <c r="E307" s="27"/>
      <c r="F307" s="7"/>
      <c r="G307" s="44"/>
      <c r="H307" s="44"/>
      <c r="I307" s="58"/>
      <c r="J307" s="39" t="s">
        <v>32</v>
      </c>
      <c r="K307" s="27" t="str">
        <f t="shared" si="43"/>
        <v/>
      </c>
      <c r="L307" s="2" t="s">
        <v>41</v>
      </c>
      <c r="M307" s="2">
        <f t="shared" si="44"/>
        <v>0</v>
      </c>
      <c r="N307" s="2" t="s">
        <v>44</v>
      </c>
      <c r="O307" s="2" t="str">
        <f t="shared" si="45"/>
        <v>""</v>
      </c>
      <c r="P307" s="2" t="str">
        <f t="shared" si="46"/>
        <v/>
      </c>
      <c r="Q307" s="2" t="str">
        <f t="shared" si="47"/>
        <v/>
      </c>
      <c r="R307" s="2" t="str">
        <f t="shared" si="48"/>
        <v/>
      </c>
      <c r="S307" s="2" t="str">
        <f t="shared" si="49"/>
        <v/>
      </c>
      <c r="T307" s="2" t="str">
        <f t="shared" si="50"/>
        <v/>
      </c>
      <c r="U307" s="2" t="s">
        <v>45</v>
      </c>
      <c r="V307" s="2" t="str">
        <f t="shared" si="51"/>
        <v/>
      </c>
      <c r="W307" s="40" t="str">
        <f t="shared" si="52"/>
        <v/>
      </c>
      <c r="X307" s="41"/>
    </row>
    <row r="308" spans="1:24" ht="13.9" customHeight="1" x14ac:dyDescent="0.55000000000000004">
      <c r="A308" s="46"/>
      <c r="B308" s="55"/>
      <c r="C308" s="27"/>
      <c r="D308" s="27"/>
      <c r="E308" s="27"/>
      <c r="F308" s="7"/>
      <c r="G308" s="44"/>
      <c r="H308" s="44"/>
      <c r="I308" s="58"/>
      <c r="J308" s="39" t="s">
        <v>32</v>
      </c>
      <c r="K308" s="27" t="str">
        <f t="shared" si="43"/>
        <v/>
      </c>
      <c r="L308" s="2" t="s">
        <v>41</v>
      </c>
      <c r="M308" s="2">
        <f t="shared" si="44"/>
        <v>0</v>
      </c>
      <c r="N308" s="2" t="s">
        <v>44</v>
      </c>
      <c r="O308" s="2" t="str">
        <f t="shared" si="45"/>
        <v>""</v>
      </c>
      <c r="P308" s="2" t="str">
        <f t="shared" si="46"/>
        <v/>
      </c>
      <c r="Q308" s="2" t="str">
        <f t="shared" si="47"/>
        <v/>
      </c>
      <c r="R308" s="2" t="str">
        <f t="shared" si="48"/>
        <v/>
      </c>
      <c r="S308" s="2" t="str">
        <f t="shared" si="49"/>
        <v/>
      </c>
      <c r="T308" s="2" t="str">
        <f t="shared" si="50"/>
        <v/>
      </c>
      <c r="U308" s="2" t="s">
        <v>45</v>
      </c>
      <c r="V308" s="2" t="str">
        <f t="shared" si="51"/>
        <v/>
      </c>
      <c r="W308" s="40" t="str">
        <f t="shared" si="52"/>
        <v/>
      </c>
      <c r="X308" s="41"/>
    </row>
    <row r="309" spans="1:24" ht="13.9" customHeight="1" x14ac:dyDescent="0.55000000000000004">
      <c r="A309" s="46"/>
      <c r="B309" s="55"/>
      <c r="C309" s="27"/>
      <c r="D309" s="27"/>
      <c r="E309" s="27"/>
      <c r="F309" s="7"/>
      <c r="G309" s="44"/>
      <c r="H309" s="44"/>
      <c r="I309" s="58"/>
      <c r="J309" s="39" t="s">
        <v>32</v>
      </c>
      <c r="K309" s="27" t="str">
        <f t="shared" si="43"/>
        <v/>
      </c>
      <c r="L309" s="2" t="s">
        <v>41</v>
      </c>
      <c r="M309" s="2">
        <f t="shared" si="44"/>
        <v>0</v>
      </c>
      <c r="N309" s="2" t="s">
        <v>44</v>
      </c>
      <c r="O309" s="2" t="str">
        <f t="shared" si="45"/>
        <v>""</v>
      </c>
      <c r="P309" s="2" t="str">
        <f t="shared" si="46"/>
        <v/>
      </c>
      <c r="Q309" s="2" t="str">
        <f t="shared" si="47"/>
        <v/>
      </c>
      <c r="R309" s="2" t="str">
        <f t="shared" si="48"/>
        <v/>
      </c>
      <c r="S309" s="2" t="str">
        <f t="shared" si="49"/>
        <v/>
      </c>
      <c r="T309" s="2" t="str">
        <f t="shared" si="50"/>
        <v/>
      </c>
      <c r="U309" s="2" t="s">
        <v>45</v>
      </c>
      <c r="V309" s="2" t="str">
        <f t="shared" si="51"/>
        <v/>
      </c>
      <c r="W309" s="40" t="str">
        <f t="shared" si="52"/>
        <v/>
      </c>
      <c r="X309" s="41"/>
    </row>
    <row r="310" spans="1:24" ht="13.9" customHeight="1" x14ac:dyDescent="0.55000000000000004">
      <c r="A310" s="46"/>
      <c r="B310" s="55"/>
      <c r="C310" s="27"/>
      <c r="D310" s="27"/>
      <c r="E310" s="27"/>
      <c r="F310" s="7"/>
      <c r="G310" s="44"/>
      <c r="H310" s="44"/>
      <c r="I310" s="58"/>
      <c r="J310" s="39" t="s">
        <v>32</v>
      </c>
      <c r="K310" s="27" t="str">
        <f t="shared" si="43"/>
        <v/>
      </c>
      <c r="L310" s="2" t="s">
        <v>41</v>
      </c>
      <c r="M310" s="2">
        <f t="shared" si="44"/>
        <v>0</v>
      </c>
      <c r="N310" s="2" t="s">
        <v>44</v>
      </c>
      <c r="O310" s="2" t="str">
        <f t="shared" si="45"/>
        <v>""</v>
      </c>
      <c r="P310" s="2" t="str">
        <f t="shared" si="46"/>
        <v/>
      </c>
      <c r="Q310" s="2" t="str">
        <f t="shared" si="47"/>
        <v/>
      </c>
      <c r="R310" s="2" t="str">
        <f t="shared" si="48"/>
        <v/>
      </c>
      <c r="S310" s="2" t="str">
        <f t="shared" si="49"/>
        <v/>
      </c>
      <c r="T310" s="2" t="str">
        <f t="shared" si="50"/>
        <v/>
      </c>
      <c r="U310" s="2" t="s">
        <v>45</v>
      </c>
      <c r="V310" s="2" t="str">
        <f t="shared" si="51"/>
        <v/>
      </c>
      <c r="W310" s="40" t="str">
        <f t="shared" si="52"/>
        <v/>
      </c>
      <c r="X310" s="41"/>
    </row>
    <row r="311" spans="1:24" ht="13.9" customHeight="1" x14ac:dyDescent="0.55000000000000004">
      <c r="A311" s="46"/>
      <c r="B311" s="55"/>
      <c r="C311" s="27"/>
      <c r="D311" s="27"/>
      <c r="E311" s="27"/>
      <c r="F311" s="7"/>
      <c r="G311" s="44"/>
      <c r="H311" s="44"/>
      <c r="I311" s="58"/>
      <c r="J311" s="39" t="s">
        <v>32</v>
      </c>
      <c r="K311" s="27" t="str">
        <f t="shared" si="43"/>
        <v/>
      </c>
      <c r="L311" s="2" t="s">
        <v>41</v>
      </c>
      <c r="M311" s="2">
        <f t="shared" si="44"/>
        <v>0</v>
      </c>
      <c r="N311" s="2" t="s">
        <v>44</v>
      </c>
      <c r="O311" s="2" t="str">
        <f t="shared" si="45"/>
        <v>""</v>
      </c>
      <c r="P311" s="2" t="str">
        <f t="shared" si="46"/>
        <v/>
      </c>
      <c r="Q311" s="2" t="str">
        <f t="shared" si="47"/>
        <v/>
      </c>
      <c r="R311" s="2" t="str">
        <f t="shared" si="48"/>
        <v/>
      </c>
      <c r="S311" s="2" t="str">
        <f t="shared" si="49"/>
        <v/>
      </c>
      <c r="T311" s="2" t="str">
        <f t="shared" si="50"/>
        <v/>
      </c>
      <c r="U311" s="2" t="s">
        <v>45</v>
      </c>
      <c r="V311" s="2" t="str">
        <f t="shared" si="51"/>
        <v/>
      </c>
      <c r="W311" s="40" t="str">
        <f t="shared" si="52"/>
        <v/>
      </c>
      <c r="X311" s="41"/>
    </row>
    <row r="312" spans="1:24" ht="13.9" customHeight="1" x14ac:dyDescent="0.55000000000000004">
      <c r="A312" s="46"/>
      <c r="B312" s="55"/>
      <c r="C312" s="27"/>
      <c r="D312" s="27"/>
      <c r="E312" s="27"/>
      <c r="F312" s="7"/>
      <c r="G312" s="44"/>
      <c r="H312" s="44"/>
      <c r="I312" s="58"/>
      <c r="J312" s="39" t="s">
        <v>32</v>
      </c>
      <c r="K312" s="27" t="str">
        <f t="shared" si="43"/>
        <v/>
      </c>
      <c r="L312" s="2" t="s">
        <v>41</v>
      </c>
      <c r="M312" s="2">
        <f t="shared" si="44"/>
        <v>0</v>
      </c>
      <c r="N312" s="2" t="s">
        <v>44</v>
      </c>
      <c r="O312" s="2" t="str">
        <f t="shared" si="45"/>
        <v>""</v>
      </c>
      <c r="P312" s="2" t="str">
        <f t="shared" si="46"/>
        <v/>
      </c>
      <c r="Q312" s="2" t="str">
        <f t="shared" si="47"/>
        <v/>
      </c>
      <c r="R312" s="2" t="str">
        <f t="shared" si="48"/>
        <v/>
      </c>
      <c r="S312" s="2" t="str">
        <f t="shared" si="49"/>
        <v/>
      </c>
      <c r="T312" s="2" t="str">
        <f t="shared" si="50"/>
        <v/>
      </c>
      <c r="U312" s="2" t="s">
        <v>45</v>
      </c>
      <c r="V312" s="2" t="str">
        <f t="shared" si="51"/>
        <v/>
      </c>
      <c r="W312" s="40" t="str">
        <f t="shared" si="52"/>
        <v/>
      </c>
      <c r="X312" s="41"/>
    </row>
    <row r="313" spans="1:24" ht="13.9" customHeight="1" x14ac:dyDescent="0.55000000000000004">
      <c r="A313" s="46"/>
      <c r="B313" s="55"/>
      <c r="C313" s="27"/>
      <c r="D313" s="27"/>
      <c r="E313" s="27"/>
      <c r="F313" s="7"/>
      <c r="G313" s="44"/>
      <c r="H313" s="44"/>
      <c r="I313" s="58"/>
      <c r="J313" s="39" t="s">
        <v>32</v>
      </c>
      <c r="K313" s="27" t="str">
        <f t="shared" si="43"/>
        <v/>
      </c>
      <c r="L313" s="2" t="s">
        <v>41</v>
      </c>
      <c r="M313" s="2">
        <f t="shared" si="44"/>
        <v>0</v>
      </c>
      <c r="N313" s="2" t="s">
        <v>44</v>
      </c>
      <c r="O313" s="2" t="str">
        <f t="shared" si="45"/>
        <v>""</v>
      </c>
      <c r="P313" s="2" t="str">
        <f t="shared" si="46"/>
        <v/>
      </c>
      <c r="Q313" s="2" t="str">
        <f t="shared" si="47"/>
        <v/>
      </c>
      <c r="R313" s="2" t="str">
        <f t="shared" si="48"/>
        <v/>
      </c>
      <c r="S313" s="2" t="str">
        <f t="shared" si="49"/>
        <v/>
      </c>
      <c r="T313" s="2" t="str">
        <f t="shared" si="50"/>
        <v/>
      </c>
      <c r="U313" s="2" t="s">
        <v>45</v>
      </c>
      <c r="V313" s="2" t="str">
        <f t="shared" si="51"/>
        <v/>
      </c>
      <c r="W313" s="40" t="str">
        <f t="shared" si="52"/>
        <v/>
      </c>
      <c r="X313" s="41"/>
    </row>
    <row r="314" spans="1:24" ht="13.9" customHeight="1" x14ac:dyDescent="0.55000000000000004">
      <c r="A314" s="46"/>
      <c r="B314" s="55"/>
      <c r="C314" s="27"/>
      <c r="D314" s="27"/>
      <c r="E314" s="27"/>
      <c r="F314" s="7"/>
      <c r="G314" s="44"/>
      <c r="H314" s="44"/>
      <c r="I314" s="58"/>
      <c r="J314" s="39" t="s">
        <v>32</v>
      </c>
      <c r="K314" s="27" t="str">
        <f t="shared" si="43"/>
        <v/>
      </c>
      <c r="L314" s="2" t="s">
        <v>41</v>
      </c>
      <c r="M314" s="2">
        <f t="shared" si="44"/>
        <v>0</v>
      </c>
      <c r="N314" s="2" t="s">
        <v>44</v>
      </c>
      <c r="O314" s="2" t="str">
        <f t="shared" si="45"/>
        <v>""</v>
      </c>
      <c r="P314" s="2" t="str">
        <f t="shared" si="46"/>
        <v/>
      </c>
      <c r="Q314" s="2" t="str">
        <f t="shared" si="47"/>
        <v/>
      </c>
      <c r="R314" s="2" t="str">
        <f t="shared" si="48"/>
        <v/>
      </c>
      <c r="S314" s="2" t="str">
        <f t="shared" si="49"/>
        <v/>
      </c>
      <c r="T314" s="2" t="str">
        <f t="shared" si="50"/>
        <v/>
      </c>
      <c r="U314" s="2" t="s">
        <v>45</v>
      </c>
      <c r="V314" s="2" t="str">
        <f t="shared" si="51"/>
        <v/>
      </c>
      <c r="W314" s="40" t="str">
        <f t="shared" si="52"/>
        <v/>
      </c>
      <c r="X314" s="41"/>
    </row>
    <row r="315" spans="1:24" ht="13.9" customHeight="1" x14ac:dyDescent="0.55000000000000004">
      <c r="A315" s="46"/>
      <c r="B315" s="55"/>
      <c r="C315" s="27"/>
      <c r="D315" s="27"/>
      <c r="E315" s="27"/>
      <c r="F315" s="7"/>
      <c r="G315" s="44"/>
      <c r="H315" s="44"/>
      <c r="I315" s="58"/>
      <c r="J315" s="39" t="s">
        <v>32</v>
      </c>
      <c r="K315" s="27" t="str">
        <f t="shared" si="43"/>
        <v/>
      </c>
      <c r="L315" s="2" t="s">
        <v>41</v>
      </c>
      <c r="M315" s="2">
        <f t="shared" si="44"/>
        <v>0</v>
      </c>
      <c r="N315" s="2" t="s">
        <v>44</v>
      </c>
      <c r="O315" s="2" t="str">
        <f t="shared" si="45"/>
        <v>""</v>
      </c>
      <c r="P315" s="2" t="str">
        <f t="shared" si="46"/>
        <v/>
      </c>
      <c r="Q315" s="2" t="str">
        <f t="shared" si="47"/>
        <v/>
      </c>
      <c r="R315" s="2" t="str">
        <f t="shared" si="48"/>
        <v/>
      </c>
      <c r="S315" s="2" t="str">
        <f t="shared" si="49"/>
        <v/>
      </c>
      <c r="T315" s="2" t="str">
        <f t="shared" si="50"/>
        <v/>
      </c>
      <c r="U315" s="2" t="s">
        <v>45</v>
      </c>
      <c r="V315" s="2" t="str">
        <f t="shared" si="51"/>
        <v/>
      </c>
      <c r="W315" s="40" t="str">
        <f t="shared" si="52"/>
        <v/>
      </c>
      <c r="X315" s="41"/>
    </row>
    <row r="316" spans="1:24" ht="13.9" customHeight="1" x14ac:dyDescent="0.55000000000000004">
      <c r="A316" s="46"/>
      <c r="B316" s="55"/>
      <c r="C316" s="27"/>
      <c r="D316" s="27"/>
      <c r="E316" s="27"/>
      <c r="F316" s="7"/>
      <c r="G316" s="44"/>
      <c r="H316" s="44"/>
      <c r="I316" s="58"/>
      <c r="J316" s="39" t="s">
        <v>32</v>
      </c>
      <c r="K316" s="27" t="str">
        <f t="shared" si="43"/>
        <v/>
      </c>
      <c r="L316" s="2" t="s">
        <v>41</v>
      </c>
      <c r="M316" s="2">
        <f t="shared" si="44"/>
        <v>0</v>
      </c>
      <c r="N316" s="2" t="s">
        <v>44</v>
      </c>
      <c r="O316" s="2" t="str">
        <f t="shared" si="45"/>
        <v>""</v>
      </c>
      <c r="P316" s="2" t="str">
        <f t="shared" si="46"/>
        <v/>
      </c>
      <c r="Q316" s="2" t="str">
        <f t="shared" si="47"/>
        <v/>
      </c>
      <c r="R316" s="2" t="str">
        <f t="shared" si="48"/>
        <v/>
      </c>
      <c r="S316" s="2" t="str">
        <f t="shared" si="49"/>
        <v/>
      </c>
      <c r="T316" s="2" t="str">
        <f t="shared" si="50"/>
        <v/>
      </c>
      <c r="U316" s="2" t="s">
        <v>45</v>
      </c>
      <c r="V316" s="2" t="str">
        <f t="shared" si="51"/>
        <v/>
      </c>
      <c r="W316" s="40" t="str">
        <f t="shared" si="52"/>
        <v/>
      </c>
      <c r="X316" s="41"/>
    </row>
    <row r="317" spans="1:24" ht="13.9" customHeight="1" x14ac:dyDescent="0.55000000000000004">
      <c r="A317" s="46"/>
      <c r="B317" s="55"/>
      <c r="C317" s="27"/>
      <c r="D317" s="27"/>
      <c r="E317" s="27"/>
      <c r="F317" s="7"/>
      <c r="G317" s="44"/>
      <c r="H317" s="44"/>
      <c r="I317" s="58"/>
      <c r="J317" s="39" t="s">
        <v>32</v>
      </c>
      <c r="K317" s="27" t="str">
        <f t="shared" si="43"/>
        <v/>
      </c>
      <c r="L317" s="2" t="s">
        <v>41</v>
      </c>
      <c r="M317" s="2">
        <f t="shared" si="44"/>
        <v>0</v>
      </c>
      <c r="N317" s="2" t="s">
        <v>44</v>
      </c>
      <c r="O317" s="2" t="str">
        <f t="shared" si="45"/>
        <v>""</v>
      </c>
      <c r="P317" s="2" t="str">
        <f t="shared" si="46"/>
        <v/>
      </c>
      <c r="Q317" s="2" t="str">
        <f t="shared" si="47"/>
        <v/>
      </c>
      <c r="R317" s="2" t="str">
        <f t="shared" si="48"/>
        <v/>
      </c>
      <c r="S317" s="2" t="str">
        <f t="shared" si="49"/>
        <v/>
      </c>
      <c r="T317" s="2" t="str">
        <f t="shared" si="50"/>
        <v/>
      </c>
      <c r="U317" s="2" t="s">
        <v>45</v>
      </c>
      <c r="V317" s="2" t="str">
        <f t="shared" si="51"/>
        <v/>
      </c>
      <c r="W317" s="40" t="str">
        <f t="shared" si="52"/>
        <v/>
      </c>
      <c r="X317" s="41"/>
    </row>
    <row r="318" spans="1:24" ht="13.9" customHeight="1" x14ac:dyDescent="0.55000000000000004">
      <c r="A318" s="46"/>
      <c r="B318" s="55"/>
      <c r="C318" s="27"/>
      <c r="D318" s="27"/>
      <c r="E318" s="27"/>
      <c r="F318" s="7"/>
      <c r="G318" s="44"/>
      <c r="H318" s="44"/>
      <c r="I318" s="58"/>
      <c r="J318" s="39" t="s">
        <v>32</v>
      </c>
      <c r="K318" s="27" t="str">
        <f t="shared" si="43"/>
        <v/>
      </c>
      <c r="L318" s="2" t="s">
        <v>41</v>
      </c>
      <c r="M318" s="2">
        <f t="shared" si="44"/>
        <v>0</v>
      </c>
      <c r="N318" s="2" t="s">
        <v>44</v>
      </c>
      <c r="O318" s="2" t="str">
        <f t="shared" si="45"/>
        <v>""</v>
      </c>
      <c r="P318" s="2" t="str">
        <f t="shared" si="46"/>
        <v/>
      </c>
      <c r="Q318" s="2" t="str">
        <f t="shared" si="47"/>
        <v/>
      </c>
      <c r="R318" s="2" t="str">
        <f t="shared" si="48"/>
        <v/>
      </c>
      <c r="S318" s="2" t="str">
        <f t="shared" si="49"/>
        <v/>
      </c>
      <c r="T318" s="2" t="str">
        <f t="shared" si="50"/>
        <v/>
      </c>
      <c r="U318" s="2" t="s">
        <v>45</v>
      </c>
      <c r="V318" s="2" t="str">
        <f t="shared" si="51"/>
        <v/>
      </c>
      <c r="W318" s="40" t="str">
        <f t="shared" si="52"/>
        <v/>
      </c>
      <c r="X318" s="41"/>
    </row>
    <row r="319" spans="1:24" ht="13.9" customHeight="1" x14ac:dyDescent="0.55000000000000004">
      <c r="A319" s="46"/>
      <c r="B319" s="55"/>
      <c r="C319" s="27"/>
      <c r="D319" s="27"/>
      <c r="E319" s="27"/>
      <c r="F319" s="7"/>
      <c r="G319" s="44"/>
      <c r="H319" s="44"/>
      <c r="I319" s="58"/>
      <c r="J319" s="39" t="s">
        <v>32</v>
      </c>
      <c r="K319" s="27" t="str">
        <f t="shared" si="43"/>
        <v/>
      </c>
      <c r="L319" s="2" t="s">
        <v>41</v>
      </c>
      <c r="M319" s="2">
        <f t="shared" si="44"/>
        <v>0</v>
      </c>
      <c r="N319" s="2" t="s">
        <v>44</v>
      </c>
      <c r="O319" s="2" t="str">
        <f t="shared" si="45"/>
        <v>""</v>
      </c>
      <c r="P319" s="2" t="str">
        <f t="shared" si="46"/>
        <v/>
      </c>
      <c r="Q319" s="2" t="str">
        <f t="shared" si="47"/>
        <v/>
      </c>
      <c r="R319" s="2" t="str">
        <f t="shared" si="48"/>
        <v/>
      </c>
      <c r="S319" s="2" t="str">
        <f t="shared" si="49"/>
        <v/>
      </c>
      <c r="T319" s="2" t="str">
        <f t="shared" si="50"/>
        <v/>
      </c>
      <c r="U319" s="2" t="s">
        <v>45</v>
      </c>
      <c r="V319" s="2" t="str">
        <f t="shared" si="51"/>
        <v/>
      </c>
      <c r="W319" s="40" t="str">
        <f t="shared" si="52"/>
        <v/>
      </c>
      <c r="X319" s="41"/>
    </row>
    <row r="320" spans="1:24" ht="13.9" customHeight="1" x14ac:dyDescent="0.55000000000000004">
      <c r="A320" s="46"/>
      <c r="B320" s="55"/>
      <c r="C320" s="27"/>
      <c r="D320" s="27"/>
      <c r="E320" s="27"/>
      <c r="F320" s="7"/>
      <c r="G320" s="44"/>
      <c r="H320" s="44"/>
      <c r="I320" s="58"/>
      <c r="J320" s="39" t="s">
        <v>32</v>
      </c>
      <c r="K320" s="27" t="str">
        <f t="shared" si="43"/>
        <v/>
      </c>
      <c r="L320" s="2" t="s">
        <v>41</v>
      </c>
      <c r="M320" s="2">
        <f t="shared" si="44"/>
        <v>0</v>
      </c>
      <c r="N320" s="2" t="s">
        <v>44</v>
      </c>
      <c r="O320" s="2" t="str">
        <f t="shared" si="45"/>
        <v>""</v>
      </c>
      <c r="P320" s="2" t="str">
        <f t="shared" si="46"/>
        <v/>
      </c>
      <c r="Q320" s="2" t="str">
        <f t="shared" si="47"/>
        <v/>
      </c>
      <c r="R320" s="2" t="str">
        <f t="shared" si="48"/>
        <v/>
      </c>
      <c r="S320" s="2" t="str">
        <f t="shared" si="49"/>
        <v/>
      </c>
      <c r="T320" s="2" t="str">
        <f t="shared" si="50"/>
        <v/>
      </c>
      <c r="U320" s="2" t="s">
        <v>45</v>
      </c>
      <c r="V320" s="2" t="str">
        <f t="shared" si="51"/>
        <v/>
      </c>
      <c r="W320" s="40" t="str">
        <f t="shared" si="52"/>
        <v/>
      </c>
      <c r="X320" s="41"/>
    </row>
    <row r="321" spans="1:24" ht="13.9" customHeight="1" x14ac:dyDescent="0.55000000000000004">
      <c r="A321" s="46"/>
      <c r="B321" s="55"/>
      <c r="C321" s="27"/>
      <c r="D321" s="27"/>
      <c r="E321" s="27"/>
      <c r="F321" s="7"/>
      <c r="G321" s="44"/>
      <c r="H321" s="44"/>
      <c r="I321" s="58"/>
      <c r="J321" s="39" t="s">
        <v>32</v>
      </c>
      <c r="K321" s="27" t="str">
        <f t="shared" si="43"/>
        <v/>
      </c>
      <c r="L321" s="2" t="s">
        <v>41</v>
      </c>
      <c r="M321" s="2">
        <f t="shared" si="44"/>
        <v>0</v>
      </c>
      <c r="N321" s="2" t="s">
        <v>44</v>
      </c>
      <c r="O321" s="2" t="str">
        <f t="shared" si="45"/>
        <v>""</v>
      </c>
      <c r="P321" s="2" t="str">
        <f t="shared" si="46"/>
        <v/>
      </c>
      <c r="Q321" s="2" t="str">
        <f t="shared" si="47"/>
        <v/>
      </c>
      <c r="R321" s="2" t="str">
        <f t="shared" si="48"/>
        <v/>
      </c>
      <c r="S321" s="2" t="str">
        <f t="shared" si="49"/>
        <v/>
      </c>
      <c r="T321" s="2" t="str">
        <f t="shared" si="50"/>
        <v/>
      </c>
      <c r="U321" s="2" t="s">
        <v>45</v>
      </c>
      <c r="V321" s="2" t="str">
        <f t="shared" si="51"/>
        <v/>
      </c>
      <c r="W321" s="40" t="str">
        <f t="shared" si="52"/>
        <v/>
      </c>
      <c r="X321" s="41"/>
    </row>
    <row r="322" spans="1:24" ht="13.9" customHeight="1" x14ac:dyDescent="0.55000000000000004">
      <c r="A322" s="46"/>
      <c r="B322" s="55"/>
      <c r="C322" s="27"/>
      <c r="D322" s="27"/>
      <c r="E322" s="27"/>
      <c r="F322" s="7"/>
      <c r="G322" s="44"/>
      <c r="H322" s="44"/>
      <c r="I322" s="58"/>
      <c r="J322" s="39" t="s">
        <v>32</v>
      </c>
      <c r="K322" s="27" t="str">
        <f t="shared" si="43"/>
        <v/>
      </c>
      <c r="L322" s="2" t="s">
        <v>41</v>
      </c>
      <c r="M322" s="2">
        <f t="shared" si="44"/>
        <v>0</v>
      </c>
      <c r="N322" s="2" t="s">
        <v>44</v>
      </c>
      <c r="O322" s="2" t="str">
        <f t="shared" si="45"/>
        <v>""</v>
      </c>
      <c r="P322" s="2" t="str">
        <f t="shared" si="46"/>
        <v/>
      </c>
      <c r="Q322" s="2" t="str">
        <f t="shared" si="47"/>
        <v/>
      </c>
      <c r="R322" s="2" t="str">
        <f t="shared" si="48"/>
        <v/>
      </c>
      <c r="S322" s="2" t="str">
        <f t="shared" si="49"/>
        <v/>
      </c>
      <c r="T322" s="2" t="str">
        <f t="shared" si="50"/>
        <v/>
      </c>
      <c r="U322" s="2" t="s">
        <v>45</v>
      </c>
      <c r="V322" s="2" t="str">
        <f t="shared" si="51"/>
        <v/>
      </c>
      <c r="W322" s="40" t="str">
        <f t="shared" si="52"/>
        <v/>
      </c>
      <c r="X322" s="41"/>
    </row>
    <row r="323" spans="1:24" ht="13.9" customHeight="1" x14ac:dyDescent="0.55000000000000004">
      <c r="A323" s="46"/>
      <c r="B323" s="55"/>
      <c r="C323" s="27"/>
      <c r="D323" s="27"/>
      <c r="E323" s="27"/>
      <c r="F323" s="7"/>
      <c r="G323" s="44"/>
      <c r="H323" s="44"/>
      <c r="I323" s="58"/>
      <c r="J323" s="39" t="s">
        <v>32</v>
      </c>
      <c r="K323" s="27" t="str">
        <f t="shared" si="43"/>
        <v/>
      </c>
      <c r="L323" s="2" t="s">
        <v>41</v>
      </c>
      <c r="M323" s="2">
        <f t="shared" si="44"/>
        <v>0</v>
      </c>
      <c r="N323" s="2" t="s">
        <v>44</v>
      </c>
      <c r="O323" s="2" t="str">
        <f t="shared" si="45"/>
        <v>""</v>
      </c>
      <c r="P323" s="2" t="str">
        <f t="shared" si="46"/>
        <v/>
      </c>
      <c r="Q323" s="2" t="str">
        <f t="shared" si="47"/>
        <v/>
      </c>
      <c r="R323" s="2" t="str">
        <f t="shared" si="48"/>
        <v/>
      </c>
      <c r="S323" s="2" t="str">
        <f t="shared" si="49"/>
        <v/>
      </c>
      <c r="T323" s="2" t="str">
        <f t="shared" si="50"/>
        <v/>
      </c>
      <c r="U323" s="2" t="s">
        <v>45</v>
      </c>
      <c r="V323" s="2" t="str">
        <f t="shared" si="51"/>
        <v/>
      </c>
      <c r="W323" s="40" t="str">
        <f t="shared" si="52"/>
        <v/>
      </c>
      <c r="X323" s="41"/>
    </row>
    <row r="324" spans="1:24" ht="13.9" customHeight="1" x14ac:dyDescent="0.55000000000000004">
      <c r="A324" s="46"/>
      <c r="B324" s="55"/>
      <c r="C324" s="27"/>
      <c r="D324" s="27"/>
      <c r="E324" s="27"/>
      <c r="F324" s="7"/>
      <c r="G324" s="44"/>
      <c r="H324" s="44"/>
      <c r="I324" s="58"/>
      <c r="J324" s="39" t="s">
        <v>32</v>
      </c>
      <c r="K324" s="27" t="str">
        <f t="shared" si="43"/>
        <v/>
      </c>
      <c r="L324" s="2" t="s">
        <v>41</v>
      </c>
      <c r="M324" s="2">
        <f t="shared" si="44"/>
        <v>0</v>
      </c>
      <c r="N324" s="2" t="s">
        <v>44</v>
      </c>
      <c r="O324" s="2" t="str">
        <f t="shared" si="45"/>
        <v>""</v>
      </c>
      <c r="P324" s="2" t="str">
        <f t="shared" si="46"/>
        <v/>
      </c>
      <c r="Q324" s="2" t="str">
        <f t="shared" si="47"/>
        <v/>
      </c>
      <c r="R324" s="2" t="str">
        <f t="shared" si="48"/>
        <v/>
      </c>
      <c r="S324" s="2" t="str">
        <f t="shared" si="49"/>
        <v/>
      </c>
      <c r="T324" s="2" t="str">
        <f t="shared" si="50"/>
        <v/>
      </c>
      <c r="U324" s="2" t="s">
        <v>45</v>
      </c>
      <c r="V324" s="2" t="str">
        <f t="shared" si="51"/>
        <v/>
      </c>
      <c r="W324" s="40" t="str">
        <f t="shared" si="52"/>
        <v/>
      </c>
      <c r="X324" s="41"/>
    </row>
    <row r="325" spans="1:24" ht="13.9" customHeight="1" x14ac:dyDescent="0.55000000000000004">
      <c r="A325" s="46"/>
      <c r="B325" s="55"/>
      <c r="C325" s="27"/>
      <c r="D325" s="27"/>
      <c r="E325" s="27"/>
      <c r="F325" s="7"/>
      <c r="G325" s="44"/>
      <c r="H325" s="44"/>
      <c r="I325" s="58"/>
      <c r="J325" s="39" t="s">
        <v>32</v>
      </c>
      <c r="K325" s="27" t="str">
        <f t="shared" ref="K325:K388" si="53">IF(A325&lt;&gt;"",CONCATENATE("""",A$3,""": """,$B$1,A325,""""),"")</f>
        <v/>
      </c>
      <c r="L325" s="2" t="s">
        <v>41</v>
      </c>
      <c r="M325" s="2">
        <f t="shared" ref="M325:M388" si="54">B325*1000</f>
        <v>0</v>
      </c>
      <c r="N325" s="2" t="s">
        <v>44</v>
      </c>
      <c r="O325" s="2" t="str">
        <f t="shared" ref="O325:O388" si="55">CONCATENATE("""",C325,"""")</f>
        <v>""</v>
      </c>
      <c r="P325" s="2" t="str">
        <f t="shared" ref="P325:P388" si="56">IF(D325&lt;&gt;"",CONCATENATE(",""",D$3,""": """,D325,""""),"")</f>
        <v/>
      </c>
      <c r="Q325" s="2" t="str">
        <f t="shared" ref="Q325:Q388" si="57">IF(E325&lt;&gt;"",CONCATENATE(",""",E$3,""": """,E325,""""),"")</f>
        <v/>
      </c>
      <c r="R325" s="2" t="str">
        <f t="shared" ref="R325:R388" si="58">IF(F325&lt;&gt;"",CONCATENATE(",""",F$3,""": ",F325),"")</f>
        <v/>
      </c>
      <c r="S325" s="2" t="str">
        <f t="shared" ref="S325:S388" si="59">IF(G325&lt;&gt;"",CONCATENATE(",""",G$3,""": ",G325),"")</f>
        <v/>
      </c>
      <c r="T325" s="2" t="str">
        <f t="shared" ref="T325:T388" si="60">IF(H325&lt;&gt;"",CONCATENATE(",""",H$3,""": """,H325,""""),"")</f>
        <v/>
      </c>
      <c r="U325" s="2" t="s">
        <v>45</v>
      </c>
      <c r="V325" s="2" t="str">
        <f t="shared" ref="V325:V388" si="61">IF(A325&lt;&gt;"",CONCATENATE(J325,K325,L325,M325,N325,O325,P325,Q325,R325,S325,T325,U325),"")</f>
        <v/>
      </c>
      <c r="W325" s="40" t="str">
        <f t="shared" ref="W325:W388" si="62">CONCATENATE(IF(AND(W324&lt;&gt;"",X324=""),CONCATENATE(W324,IF(A325&lt;&gt;"",",","")),""),V325)</f>
        <v/>
      </c>
      <c r="X325" s="41"/>
    </row>
    <row r="326" spans="1:24" ht="13.9" customHeight="1" x14ac:dyDescent="0.55000000000000004">
      <c r="A326" s="46"/>
      <c r="B326" s="55"/>
      <c r="C326" s="27"/>
      <c r="D326" s="27"/>
      <c r="E326" s="27"/>
      <c r="F326" s="7"/>
      <c r="G326" s="44"/>
      <c r="H326" s="44"/>
      <c r="I326" s="58"/>
      <c r="J326" s="39" t="s">
        <v>32</v>
      </c>
      <c r="K326" s="27" t="str">
        <f t="shared" si="53"/>
        <v/>
      </c>
      <c r="L326" s="2" t="s">
        <v>41</v>
      </c>
      <c r="M326" s="2">
        <f t="shared" si="54"/>
        <v>0</v>
      </c>
      <c r="N326" s="2" t="s">
        <v>44</v>
      </c>
      <c r="O326" s="2" t="str">
        <f t="shared" si="55"/>
        <v>""</v>
      </c>
      <c r="P326" s="2" t="str">
        <f t="shared" si="56"/>
        <v/>
      </c>
      <c r="Q326" s="2" t="str">
        <f t="shared" si="57"/>
        <v/>
      </c>
      <c r="R326" s="2" t="str">
        <f t="shared" si="58"/>
        <v/>
      </c>
      <c r="S326" s="2" t="str">
        <f t="shared" si="59"/>
        <v/>
      </c>
      <c r="T326" s="2" t="str">
        <f t="shared" si="60"/>
        <v/>
      </c>
      <c r="U326" s="2" t="s">
        <v>45</v>
      </c>
      <c r="V326" s="2" t="str">
        <f t="shared" si="61"/>
        <v/>
      </c>
      <c r="W326" s="40" t="str">
        <f t="shared" si="62"/>
        <v/>
      </c>
      <c r="X326" s="41"/>
    </row>
    <row r="327" spans="1:24" ht="13.9" customHeight="1" x14ac:dyDescent="0.55000000000000004">
      <c r="A327" s="46"/>
      <c r="B327" s="55"/>
      <c r="C327" s="27"/>
      <c r="D327" s="27"/>
      <c r="E327" s="27"/>
      <c r="F327" s="7"/>
      <c r="G327" s="44"/>
      <c r="H327" s="44"/>
      <c r="I327" s="58"/>
      <c r="J327" s="39" t="s">
        <v>32</v>
      </c>
      <c r="K327" s="27" t="str">
        <f t="shared" si="53"/>
        <v/>
      </c>
      <c r="L327" s="2" t="s">
        <v>41</v>
      </c>
      <c r="M327" s="2">
        <f t="shared" si="54"/>
        <v>0</v>
      </c>
      <c r="N327" s="2" t="s">
        <v>44</v>
      </c>
      <c r="O327" s="2" t="str">
        <f t="shared" si="55"/>
        <v>""</v>
      </c>
      <c r="P327" s="2" t="str">
        <f t="shared" si="56"/>
        <v/>
      </c>
      <c r="Q327" s="2" t="str">
        <f t="shared" si="57"/>
        <v/>
      </c>
      <c r="R327" s="2" t="str">
        <f t="shared" si="58"/>
        <v/>
      </c>
      <c r="S327" s="2" t="str">
        <f t="shared" si="59"/>
        <v/>
      </c>
      <c r="T327" s="2" t="str">
        <f t="shared" si="60"/>
        <v/>
      </c>
      <c r="U327" s="2" t="s">
        <v>45</v>
      </c>
      <c r="V327" s="2" t="str">
        <f t="shared" si="61"/>
        <v/>
      </c>
      <c r="W327" s="40" t="str">
        <f t="shared" si="62"/>
        <v/>
      </c>
      <c r="X327" s="41"/>
    </row>
    <row r="328" spans="1:24" ht="13.9" customHeight="1" x14ac:dyDescent="0.55000000000000004">
      <c r="A328" s="46"/>
      <c r="B328" s="55"/>
      <c r="C328" s="27"/>
      <c r="D328" s="27"/>
      <c r="E328" s="27"/>
      <c r="F328" s="7"/>
      <c r="G328" s="44"/>
      <c r="H328" s="44"/>
      <c r="I328" s="58"/>
      <c r="J328" s="39" t="s">
        <v>32</v>
      </c>
      <c r="K328" s="27" t="str">
        <f t="shared" si="53"/>
        <v/>
      </c>
      <c r="L328" s="2" t="s">
        <v>41</v>
      </c>
      <c r="M328" s="2">
        <f t="shared" si="54"/>
        <v>0</v>
      </c>
      <c r="N328" s="2" t="s">
        <v>44</v>
      </c>
      <c r="O328" s="2" t="str">
        <f t="shared" si="55"/>
        <v>""</v>
      </c>
      <c r="P328" s="2" t="str">
        <f t="shared" si="56"/>
        <v/>
      </c>
      <c r="Q328" s="2" t="str">
        <f t="shared" si="57"/>
        <v/>
      </c>
      <c r="R328" s="2" t="str">
        <f t="shared" si="58"/>
        <v/>
      </c>
      <c r="S328" s="2" t="str">
        <f t="shared" si="59"/>
        <v/>
      </c>
      <c r="T328" s="2" t="str">
        <f t="shared" si="60"/>
        <v/>
      </c>
      <c r="U328" s="2" t="s">
        <v>45</v>
      </c>
      <c r="V328" s="2" t="str">
        <f t="shared" si="61"/>
        <v/>
      </c>
      <c r="W328" s="40" t="str">
        <f t="shared" si="62"/>
        <v/>
      </c>
      <c r="X328" s="41"/>
    </row>
    <row r="329" spans="1:24" ht="13.9" customHeight="1" x14ac:dyDescent="0.55000000000000004">
      <c r="A329" s="46"/>
      <c r="B329" s="55"/>
      <c r="C329" s="27"/>
      <c r="D329" s="27"/>
      <c r="E329" s="27"/>
      <c r="F329" s="7"/>
      <c r="G329" s="44"/>
      <c r="H329" s="44"/>
      <c r="I329" s="58"/>
      <c r="J329" s="39" t="s">
        <v>32</v>
      </c>
      <c r="K329" s="27" t="str">
        <f t="shared" si="53"/>
        <v/>
      </c>
      <c r="L329" s="2" t="s">
        <v>41</v>
      </c>
      <c r="M329" s="2">
        <f t="shared" si="54"/>
        <v>0</v>
      </c>
      <c r="N329" s="2" t="s">
        <v>44</v>
      </c>
      <c r="O329" s="2" t="str">
        <f t="shared" si="55"/>
        <v>""</v>
      </c>
      <c r="P329" s="2" t="str">
        <f t="shared" si="56"/>
        <v/>
      </c>
      <c r="Q329" s="2" t="str">
        <f t="shared" si="57"/>
        <v/>
      </c>
      <c r="R329" s="2" t="str">
        <f t="shared" si="58"/>
        <v/>
      </c>
      <c r="S329" s="2" t="str">
        <f t="shared" si="59"/>
        <v/>
      </c>
      <c r="T329" s="2" t="str">
        <f t="shared" si="60"/>
        <v/>
      </c>
      <c r="U329" s="2" t="s">
        <v>45</v>
      </c>
      <c r="V329" s="2" t="str">
        <f t="shared" si="61"/>
        <v/>
      </c>
      <c r="W329" s="40" t="str">
        <f t="shared" si="62"/>
        <v/>
      </c>
      <c r="X329" s="41"/>
    </row>
    <row r="330" spans="1:24" ht="13.9" customHeight="1" x14ac:dyDescent="0.55000000000000004">
      <c r="A330" s="46"/>
      <c r="B330" s="55"/>
      <c r="C330" s="27"/>
      <c r="D330" s="27"/>
      <c r="E330" s="27"/>
      <c r="F330" s="7"/>
      <c r="G330" s="44"/>
      <c r="H330" s="44"/>
      <c r="I330" s="58"/>
      <c r="J330" s="39" t="s">
        <v>32</v>
      </c>
      <c r="K330" s="27" t="str">
        <f t="shared" si="53"/>
        <v/>
      </c>
      <c r="L330" s="2" t="s">
        <v>41</v>
      </c>
      <c r="M330" s="2">
        <f t="shared" si="54"/>
        <v>0</v>
      </c>
      <c r="N330" s="2" t="s">
        <v>44</v>
      </c>
      <c r="O330" s="2" t="str">
        <f t="shared" si="55"/>
        <v>""</v>
      </c>
      <c r="P330" s="2" t="str">
        <f t="shared" si="56"/>
        <v/>
      </c>
      <c r="Q330" s="2" t="str">
        <f t="shared" si="57"/>
        <v/>
      </c>
      <c r="R330" s="2" t="str">
        <f t="shared" si="58"/>
        <v/>
      </c>
      <c r="S330" s="2" t="str">
        <f t="shared" si="59"/>
        <v/>
      </c>
      <c r="T330" s="2" t="str">
        <f t="shared" si="60"/>
        <v/>
      </c>
      <c r="U330" s="2" t="s">
        <v>45</v>
      </c>
      <c r="V330" s="2" t="str">
        <f t="shared" si="61"/>
        <v/>
      </c>
      <c r="W330" s="40" t="str">
        <f t="shared" si="62"/>
        <v/>
      </c>
      <c r="X330" s="41"/>
    </row>
    <row r="331" spans="1:24" ht="13.9" customHeight="1" x14ac:dyDescent="0.55000000000000004">
      <c r="A331" s="46"/>
      <c r="B331" s="55"/>
      <c r="C331" s="27"/>
      <c r="D331" s="27"/>
      <c r="E331" s="27"/>
      <c r="F331" s="7"/>
      <c r="G331" s="44"/>
      <c r="H331" s="44"/>
      <c r="I331" s="58"/>
      <c r="J331" s="39" t="s">
        <v>32</v>
      </c>
      <c r="K331" s="27" t="str">
        <f t="shared" si="53"/>
        <v/>
      </c>
      <c r="L331" s="2" t="s">
        <v>41</v>
      </c>
      <c r="M331" s="2">
        <f t="shared" si="54"/>
        <v>0</v>
      </c>
      <c r="N331" s="2" t="s">
        <v>44</v>
      </c>
      <c r="O331" s="2" t="str">
        <f t="shared" si="55"/>
        <v>""</v>
      </c>
      <c r="P331" s="2" t="str">
        <f t="shared" si="56"/>
        <v/>
      </c>
      <c r="Q331" s="2" t="str">
        <f t="shared" si="57"/>
        <v/>
      </c>
      <c r="R331" s="2" t="str">
        <f t="shared" si="58"/>
        <v/>
      </c>
      <c r="S331" s="2" t="str">
        <f t="shared" si="59"/>
        <v/>
      </c>
      <c r="T331" s="2" t="str">
        <f t="shared" si="60"/>
        <v/>
      </c>
      <c r="U331" s="2" t="s">
        <v>45</v>
      </c>
      <c r="V331" s="2" t="str">
        <f t="shared" si="61"/>
        <v/>
      </c>
      <c r="W331" s="40" t="str">
        <f t="shared" si="62"/>
        <v/>
      </c>
      <c r="X331" s="41"/>
    </row>
    <row r="332" spans="1:24" ht="13.9" customHeight="1" x14ac:dyDescent="0.55000000000000004">
      <c r="A332" s="46"/>
      <c r="B332" s="55"/>
      <c r="C332" s="27"/>
      <c r="D332" s="27"/>
      <c r="E332" s="27"/>
      <c r="F332" s="7"/>
      <c r="G332" s="44"/>
      <c r="H332" s="44"/>
      <c r="I332" s="58"/>
      <c r="J332" s="39" t="s">
        <v>32</v>
      </c>
      <c r="K332" s="27" t="str">
        <f t="shared" si="53"/>
        <v/>
      </c>
      <c r="L332" s="2" t="s">
        <v>41</v>
      </c>
      <c r="M332" s="2">
        <f t="shared" si="54"/>
        <v>0</v>
      </c>
      <c r="N332" s="2" t="s">
        <v>44</v>
      </c>
      <c r="O332" s="2" t="str">
        <f t="shared" si="55"/>
        <v>""</v>
      </c>
      <c r="P332" s="2" t="str">
        <f t="shared" si="56"/>
        <v/>
      </c>
      <c r="Q332" s="2" t="str">
        <f t="shared" si="57"/>
        <v/>
      </c>
      <c r="R332" s="2" t="str">
        <f t="shared" si="58"/>
        <v/>
      </c>
      <c r="S332" s="2" t="str">
        <f t="shared" si="59"/>
        <v/>
      </c>
      <c r="T332" s="2" t="str">
        <f t="shared" si="60"/>
        <v/>
      </c>
      <c r="U332" s="2" t="s">
        <v>45</v>
      </c>
      <c r="V332" s="2" t="str">
        <f t="shared" si="61"/>
        <v/>
      </c>
      <c r="W332" s="40" t="str">
        <f t="shared" si="62"/>
        <v/>
      </c>
      <c r="X332" s="41"/>
    </row>
    <row r="333" spans="1:24" ht="13.9" customHeight="1" x14ac:dyDescent="0.55000000000000004">
      <c r="A333" s="46"/>
      <c r="B333" s="55"/>
      <c r="C333" s="27"/>
      <c r="D333" s="27"/>
      <c r="E333" s="27"/>
      <c r="F333" s="7"/>
      <c r="G333" s="44"/>
      <c r="H333" s="44"/>
      <c r="I333" s="58"/>
      <c r="J333" s="39" t="s">
        <v>32</v>
      </c>
      <c r="K333" s="27" t="str">
        <f t="shared" si="53"/>
        <v/>
      </c>
      <c r="L333" s="2" t="s">
        <v>41</v>
      </c>
      <c r="M333" s="2">
        <f t="shared" si="54"/>
        <v>0</v>
      </c>
      <c r="N333" s="2" t="s">
        <v>44</v>
      </c>
      <c r="O333" s="2" t="str">
        <f t="shared" si="55"/>
        <v>""</v>
      </c>
      <c r="P333" s="2" t="str">
        <f t="shared" si="56"/>
        <v/>
      </c>
      <c r="Q333" s="2" t="str">
        <f t="shared" si="57"/>
        <v/>
      </c>
      <c r="R333" s="2" t="str">
        <f t="shared" si="58"/>
        <v/>
      </c>
      <c r="S333" s="2" t="str">
        <f t="shared" si="59"/>
        <v/>
      </c>
      <c r="T333" s="2" t="str">
        <f t="shared" si="60"/>
        <v/>
      </c>
      <c r="U333" s="2" t="s">
        <v>45</v>
      </c>
      <c r="V333" s="2" t="str">
        <f t="shared" si="61"/>
        <v/>
      </c>
      <c r="W333" s="40" t="str">
        <f t="shared" si="62"/>
        <v/>
      </c>
      <c r="X333" s="41"/>
    </row>
    <row r="334" spans="1:24" ht="13.9" customHeight="1" x14ac:dyDescent="0.55000000000000004">
      <c r="A334" s="46"/>
      <c r="B334" s="55"/>
      <c r="C334" s="27"/>
      <c r="D334" s="27"/>
      <c r="E334" s="27"/>
      <c r="F334" s="7"/>
      <c r="G334" s="44"/>
      <c r="H334" s="44"/>
      <c r="I334" s="58"/>
      <c r="J334" s="39" t="s">
        <v>32</v>
      </c>
      <c r="K334" s="27" t="str">
        <f t="shared" si="53"/>
        <v/>
      </c>
      <c r="L334" s="2" t="s">
        <v>41</v>
      </c>
      <c r="M334" s="2">
        <f t="shared" si="54"/>
        <v>0</v>
      </c>
      <c r="N334" s="2" t="s">
        <v>44</v>
      </c>
      <c r="O334" s="2" t="str">
        <f t="shared" si="55"/>
        <v>""</v>
      </c>
      <c r="P334" s="2" t="str">
        <f t="shared" si="56"/>
        <v/>
      </c>
      <c r="Q334" s="2" t="str">
        <f t="shared" si="57"/>
        <v/>
      </c>
      <c r="R334" s="2" t="str">
        <f t="shared" si="58"/>
        <v/>
      </c>
      <c r="S334" s="2" t="str">
        <f t="shared" si="59"/>
        <v/>
      </c>
      <c r="T334" s="2" t="str">
        <f t="shared" si="60"/>
        <v/>
      </c>
      <c r="U334" s="2" t="s">
        <v>45</v>
      </c>
      <c r="V334" s="2" t="str">
        <f t="shared" si="61"/>
        <v/>
      </c>
      <c r="W334" s="40" t="str">
        <f t="shared" si="62"/>
        <v/>
      </c>
      <c r="X334" s="41"/>
    </row>
    <row r="335" spans="1:24" ht="13.9" customHeight="1" x14ac:dyDescent="0.55000000000000004">
      <c r="A335" s="46"/>
      <c r="B335" s="55"/>
      <c r="C335" s="27"/>
      <c r="D335" s="27"/>
      <c r="E335" s="27"/>
      <c r="F335" s="7"/>
      <c r="G335" s="44"/>
      <c r="H335" s="44"/>
      <c r="I335" s="58"/>
      <c r="J335" s="39" t="s">
        <v>32</v>
      </c>
      <c r="K335" s="27" t="str">
        <f t="shared" si="53"/>
        <v/>
      </c>
      <c r="L335" s="2" t="s">
        <v>41</v>
      </c>
      <c r="M335" s="2">
        <f t="shared" si="54"/>
        <v>0</v>
      </c>
      <c r="N335" s="2" t="s">
        <v>44</v>
      </c>
      <c r="O335" s="2" t="str">
        <f t="shared" si="55"/>
        <v>""</v>
      </c>
      <c r="P335" s="2" t="str">
        <f t="shared" si="56"/>
        <v/>
      </c>
      <c r="Q335" s="2" t="str">
        <f t="shared" si="57"/>
        <v/>
      </c>
      <c r="R335" s="2" t="str">
        <f t="shared" si="58"/>
        <v/>
      </c>
      <c r="S335" s="2" t="str">
        <f t="shared" si="59"/>
        <v/>
      </c>
      <c r="T335" s="2" t="str">
        <f t="shared" si="60"/>
        <v/>
      </c>
      <c r="U335" s="2" t="s">
        <v>45</v>
      </c>
      <c r="V335" s="2" t="str">
        <f t="shared" si="61"/>
        <v/>
      </c>
      <c r="W335" s="40" t="str">
        <f t="shared" si="62"/>
        <v/>
      </c>
      <c r="X335" s="41"/>
    </row>
    <row r="336" spans="1:24" ht="13.9" customHeight="1" x14ac:dyDescent="0.55000000000000004">
      <c r="A336" s="46"/>
      <c r="B336" s="55"/>
      <c r="C336" s="27"/>
      <c r="D336" s="27"/>
      <c r="E336" s="27"/>
      <c r="F336" s="7"/>
      <c r="G336" s="44"/>
      <c r="H336" s="44"/>
      <c r="I336" s="58"/>
      <c r="J336" s="39" t="s">
        <v>32</v>
      </c>
      <c r="K336" s="27" t="str">
        <f t="shared" si="53"/>
        <v/>
      </c>
      <c r="L336" s="2" t="s">
        <v>41</v>
      </c>
      <c r="M336" s="2">
        <f t="shared" si="54"/>
        <v>0</v>
      </c>
      <c r="N336" s="2" t="s">
        <v>44</v>
      </c>
      <c r="O336" s="2" t="str">
        <f t="shared" si="55"/>
        <v>""</v>
      </c>
      <c r="P336" s="2" t="str">
        <f t="shared" si="56"/>
        <v/>
      </c>
      <c r="Q336" s="2" t="str">
        <f t="shared" si="57"/>
        <v/>
      </c>
      <c r="R336" s="2" t="str">
        <f t="shared" si="58"/>
        <v/>
      </c>
      <c r="S336" s="2" t="str">
        <f t="shared" si="59"/>
        <v/>
      </c>
      <c r="T336" s="2" t="str">
        <f t="shared" si="60"/>
        <v/>
      </c>
      <c r="U336" s="2" t="s">
        <v>45</v>
      </c>
      <c r="V336" s="2" t="str">
        <f t="shared" si="61"/>
        <v/>
      </c>
      <c r="W336" s="40" t="str">
        <f t="shared" si="62"/>
        <v/>
      </c>
      <c r="X336" s="41"/>
    </row>
    <row r="337" spans="1:24" ht="13.9" customHeight="1" x14ac:dyDescent="0.55000000000000004">
      <c r="A337" s="46"/>
      <c r="B337" s="55"/>
      <c r="C337" s="27"/>
      <c r="D337" s="27"/>
      <c r="E337" s="27"/>
      <c r="F337" s="7"/>
      <c r="G337" s="44"/>
      <c r="H337" s="44"/>
      <c r="I337" s="58"/>
      <c r="J337" s="39" t="s">
        <v>32</v>
      </c>
      <c r="K337" s="27" t="str">
        <f t="shared" si="53"/>
        <v/>
      </c>
      <c r="L337" s="2" t="s">
        <v>41</v>
      </c>
      <c r="M337" s="2">
        <f t="shared" si="54"/>
        <v>0</v>
      </c>
      <c r="N337" s="2" t="s">
        <v>44</v>
      </c>
      <c r="O337" s="2" t="str">
        <f t="shared" si="55"/>
        <v>""</v>
      </c>
      <c r="P337" s="2" t="str">
        <f t="shared" si="56"/>
        <v/>
      </c>
      <c r="Q337" s="2" t="str">
        <f t="shared" si="57"/>
        <v/>
      </c>
      <c r="R337" s="2" t="str">
        <f t="shared" si="58"/>
        <v/>
      </c>
      <c r="S337" s="2" t="str">
        <f t="shared" si="59"/>
        <v/>
      </c>
      <c r="T337" s="2" t="str">
        <f t="shared" si="60"/>
        <v/>
      </c>
      <c r="U337" s="2" t="s">
        <v>45</v>
      </c>
      <c r="V337" s="2" t="str">
        <f t="shared" si="61"/>
        <v/>
      </c>
      <c r="W337" s="40" t="str">
        <f t="shared" si="62"/>
        <v/>
      </c>
      <c r="X337" s="41"/>
    </row>
    <row r="338" spans="1:24" ht="13.9" customHeight="1" x14ac:dyDescent="0.55000000000000004">
      <c r="A338" s="46"/>
      <c r="B338" s="55"/>
      <c r="C338" s="27"/>
      <c r="D338" s="27"/>
      <c r="E338" s="27"/>
      <c r="F338" s="7"/>
      <c r="G338" s="44"/>
      <c r="H338" s="44"/>
      <c r="I338" s="58"/>
      <c r="J338" s="39" t="s">
        <v>32</v>
      </c>
      <c r="K338" s="27" t="str">
        <f t="shared" si="53"/>
        <v/>
      </c>
      <c r="L338" s="2" t="s">
        <v>41</v>
      </c>
      <c r="M338" s="2">
        <f t="shared" si="54"/>
        <v>0</v>
      </c>
      <c r="N338" s="2" t="s">
        <v>44</v>
      </c>
      <c r="O338" s="2" t="str">
        <f t="shared" si="55"/>
        <v>""</v>
      </c>
      <c r="P338" s="2" t="str">
        <f t="shared" si="56"/>
        <v/>
      </c>
      <c r="Q338" s="2" t="str">
        <f t="shared" si="57"/>
        <v/>
      </c>
      <c r="R338" s="2" t="str">
        <f t="shared" si="58"/>
        <v/>
      </c>
      <c r="S338" s="2" t="str">
        <f t="shared" si="59"/>
        <v/>
      </c>
      <c r="T338" s="2" t="str">
        <f t="shared" si="60"/>
        <v/>
      </c>
      <c r="U338" s="2" t="s">
        <v>45</v>
      </c>
      <c r="V338" s="2" t="str">
        <f t="shared" si="61"/>
        <v/>
      </c>
      <c r="W338" s="40" t="str">
        <f t="shared" si="62"/>
        <v/>
      </c>
      <c r="X338" s="41"/>
    </row>
    <row r="339" spans="1:24" ht="13.9" customHeight="1" x14ac:dyDescent="0.55000000000000004">
      <c r="A339" s="46"/>
      <c r="B339" s="55"/>
      <c r="C339" s="27"/>
      <c r="D339" s="27"/>
      <c r="E339" s="27"/>
      <c r="F339" s="7"/>
      <c r="G339" s="44"/>
      <c r="H339" s="44"/>
      <c r="I339" s="58"/>
      <c r="J339" s="39" t="s">
        <v>32</v>
      </c>
      <c r="K339" s="27" t="str">
        <f t="shared" si="53"/>
        <v/>
      </c>
      <c r="L339" s="2" t="s">
        <v>41</v>
      </c>
      <c r="M339" s="2">
        <f t="shared" si="54"/>
        <v>0</v>
      </c>
      <c r="N339" s="2" t="s">
        <v>44</v>
      </c>
      <c r="O339" s="2" t="str">
        <f t="shared" si="55"/>
        <v>""</v>
      </c>
      <c r="P339" s="2" t="str">
        <f t="shared" si="56"/>
        <v/>
      </c>
      <c r="Q339" s="2" t="str">
        <f t="shared" si="57"/>
        <v/>
      </c>
      <c r="R339" s="2" t="str">
        <f t="shared" si="58"/>
        <v/>
      </c>
      <c r="S339" s="2" t="str">
        <f t="shared" si="59"/>
        <v/>
      </c>
      <c r="T339" s="2" t="str">
        <f t="shared" si="60"/>
        <v/>
      </c>
      <c r="U339" s="2" t="s">
        <v>45</v>
      </c>
      <c r="V339" s="2" t="str">
        <f t="shared" si="61"/>
        <v/>
      </c>
      <c r="W339" s="40" t="str">
        <f t="shared" si="62"/>
        <v/>
      </c>
      <c r="X339" s="41"/>
    </row>
    <row r="340" spans="1:24" ht="13.9" customHeight="1" x14ac:dyDescent="0.55000000000000004">
      <c r="A340" s="46"/>
      <c r="B340" s="55"/>
      <c r="C340" s="27"/>
      <c r="D340" s="27"/>
      <c r="E340" s="27"/>
      <c r="F340" s="7"/>
      <c r="G340" s="44"/>
      <c r="H340" s="44"/>
      <c r="I340" s="58"/>
      <c r="J340" s="39" t="s">
        <v>32</v>
      </c>
      <c r="K340" s="27" t="str">
        <f t="shared" si="53"/>
        <v/>
      </c>
      <c r="L340" s="2" t="s">
        <v>41</v>
      </c>
      <c r="M340" s="2">
        <f t="shared" si="54"/>
        <v>0</v>
      </c>
      <c r="N340" s="2" t="s">
        <v>44</v>
      </c>
      <c r="O340" s="2" t="str">
        <f t="shared" si="55"/>
        <v>""</v>
      </c>
      <c r="P340" s="2" t="str">
        <f t="shared" si="56"/>
        <v/>
      </c>
      <c r="Q340" s="2" t="str">
        <f t="shared" si="57"/>
        <v/>
      </c>
      <c r="R340" s="2" t="str">
        <f t="shared" si="58"/>
        <v/>
      </c>
      <c r="S340" s="2" t="str">
        <f t="shared" si="59"/>
        <v/>
      </c>
      <c r="T340" s="2" t="str">
        <f t="shared" si="60"/>
        <v/>
      </c>
      <c r="U340" s="2" t="s">
        <v>45</v>
      </c>
      <c r="V340" s="2" t="str">
        <f t="shared" si="61"/>
        <v/>
      </c>
      <c r="W340" s="40" t="str">
        <f t="shared" si="62"/>
        <v/>
      </c>
      <c r="X340" s="41"/>
    </row>
    <row r="341" spans="1:24" ht="13.9" customHeight="1" x14ac:dyDescent="0.55000000000000004">
      <c r="A341" s="46"/>
      <c r="B341" s="55"/>
      <c r="C341" s="27"/>
      <c r="D341" s="27"/>
      <c r="E341" s="27"/>
      <c r="F341" s="7"/>
      <c r="G341" s="44"/>
      <c r="H341" s="44"/>
      <c r="I341" s="58"/>
      <c r="J341" s="39" t="s">
        <v>32</v>
      </c>
      <c r="K341" s="27" t="str">
        <f t="shared" si="53"/>
        <v/>
      </c>
      <c r="L341" s="2" t="s">
        <v>41</v>
      </c>
      <c r="M341" s="2">
        <f t="shared" si="54"/>
        <v>0</v>
      </c>
      <c r="N341" s="2" t="s">
        <v>44</v>
      </c>
      <c r="O341" s="2" t="str">
        <f t="shared" si="55"/>
        <v>""</v>
      </c>
      <c r="P341" s="2" t="str">
        <f t="shared" si="56"/>
        <v/>
      </c>
      <c r="Q341" s="2" t="str">
        <f t="shared" si="57"/>
        <v/>
      </c>
      <c r="R341" s="2" t="str">
        <f t="shared" si="58"/>
        <v/>
      </c>
      <c r="S341" s="2" t="str">
        <f t="shared" si="59"/>
        <v/>
      </c>
      <c r="T341" s="2" t="str">
        <f t="shared" si="60"/>
        <v/>
      </c>
      <c r="U341" s="2" t="s">
        <v>45</v>
      </c>
      <c r="V341" s="2" t="str">
        <f t="shared" si="61"/>
        <v/>
      </c>
      <c r="W341" s="40" t="str">
        <f t="shared" si="62"/>
        <v/>
      </c>
      <c r="X341" s="41"/>
    </row>
    <row r="342" spans="1:24" ht="13.9" customHeight="1" x14ac:dyDescent="0.55000000000000004">
      <c r="A342" s="46"/>
      <c r="B342" s="55"/>
      <c r="C342" s="27"/>
      <c r="D342" s="27"/>
      <c r="E342" s="27"/>
      <c r="F342" s="7"/>
      <c r="G342" s="44"/>
      <c r="H342" s="44"/>
      <c r="I342" s="58"/>
      <c r="J342" s="39" t="s">
        <v>32</v>
      </c>
      <c r="K342" s="27" t="str">
        <f t="shared" si="53"/>
        <v/>
      </c>
      <c r="L342" s="2" t="s">
        <v>41</v>
      </c>
      <c r="M342" s="2">
        <f t="shared" si="54"/>
        <v>0</v>
      </c>
      <c r="N342" s="2" t="s">
        <v>44</v>
      </c>
      <c r="O342" s="2" t="str">
        <f t="shared" si="55"/>
        <v>""</v>
      </c>
      <c r="P342" s="2" t="str">
        <f t="shared" si="56"/>
        <v/>
      </c>
      <c r="Q342" s="2" t="str">
        <f t="shared" si="57"/>
        <v/>
      </c>
      <c r="R342" s="2" t="str">
        <f t="shared" si="58"/>
        <v/>
      </c>
      <c r="S342" s="2" t="str">
        <f t="shared" si="59"/>
        <v/>
      </c>
      <c r="T342" s="2" t="str">
        <f t="shared" si="60"/>
        <v/>
      </c>
      <c r="U342" s="2" t="s">
        <v>45</v>
      </c>
      <c r="V342" s="2" t="str">
        <f t="shared" si="61"/>
        <v/>
      </c>
      <c r="W342" s="40" t="str">
        <f t="shared" si="62"/>
        <v/>
      </c>
      <c r="X342" s="41"/>
    </row>
    <row r="343" spans="1:24" ht="13.9" customHeight="1" x14ac:dyDescent="0.55000000000000004">
      <c r="A343" s="46"/>
      <c r="B343" s="55"/>
      <c r="C343" s="27"/>
      <c r="D343" s="27"/>
      <c r="E343" s="27"/>
      <c r="F343" s="7"/>
      <c r="G343" s="44"/>
      <c r="H343" s="44"/>
      <c r="I343" s="58"/>
      <c r="J343" s="39" t="s">
        <v>32</v>
      </c>
      <c r="K343" s="27" t="str">
        <f t="shared" si="53"/>
        <v/>
      </c>
      <c r="L343" s="2" t="s">
        <v>41</v>
      </c>
      <c r="M343" s="2">
        <f t="shared" si="54"/>
        <v>0</v>
      </c>
      <c r="N343" s="2" t="s">
        <v>44</v>
      </c>
      <c r="O343" s="2" t="str">
        <f t="shared" si="55"/>
        <v>""</v>
      </c>
      <c r="P343" s="2" t="str">
        <f t="shared" si="56"/>
        <v/>
      </c>
      <c r="Q343" s="2" t="str">
        <f t="shared" si="57"/>
        <v/>
      </c>
      <c r="R343" s="2" t="str">
        <f t="shared" si="58"/>
        <v/>
      </c>
      <c r="S343" s="2" t="str">
        <f t="shared" si="59"/>
        <v/>
      </c>
      <c r="T343" s="2" t="str">
        <f t="shared" si="60"/>
        <v/>
      </c>
      <c r="U343" s="2" t="s">
        <v>45</v>
      </c>
      <c r="V343" s="2" t="str">
        <f t="shared" si="61"/>
        <v/>
      </c>
      <c r="W343" s="40" t="str">
        <f t="shared" si="62"/>
        <v/>
      </c>
      <c r="X343" s="41"/>
    </row>
    <row r="344" spans="1:24" ht="13.9" customHeight="1" x14ac:dyDescent="0.55000000000000004">
      <c r="A344" s="46"/>
      <c r="B344" s="55"/>
      <c r="C344" s="27"/>
      <c r="D344" s="27"/>
      <c r="E344" s="27"/>
      <c r="F344" s="7"/>
      <c r="G344" s="44"/>
      <c r="H344" s="44"/>
      <c r="I344" s="58"/>
      <c r="J344" s="39" t="s">
        <v>32</v>
      </c>
      <c r="K344" s="27" t="str">
        <f t="shared" si="53"/>
        <v/>
      </c>
      <c r="L344" s="2" t="s">
        <v>41</v>
      </c>
      <c r="M344" s="2">
        <f t="shared" si="54"/>
        <v>0</v>
      </c>
      <c r="N344" s="2" t="s">
        <v>44</v>
      </c>
      <c r="O344" s="2" t="str">
        <f t="shared" si="55"/>
        <v>""</v>
      </c>
      <c r="P344" s="2" t="str">
        <f t="shared" si="56"/>
        <v/>
      </c>
      <c r="Q344" s="2" t="str">
        <f t="shared" si="57"/>
        <v/>
      </c>
      <c r="R344" s="2" t="str">
        <f t="shared" si="58"/>
        <v/>
      </c>
      <c r="S344" s="2" t="str">
        <f t="shared" si="59"/>
        <v/>
      </c>
      <c r="T344" s="2" t="str">
        <f t="shared" si="60"/>
        <v/>
      </c>
      <c r="U344" s="2" t="s">
        <v>45</v>
      </c>
      <c r="V344" s="2" t="str">
        <f t="shared" si="61"/>
        <v/>
      </c>
      <c r="W344" s="40" t="str">
        <f t="shared" si="62"/>
        <v/>
      </c>
      <c r="X344" s="41"/>
    </row>
    <row r="345" spans="1:24" ht="13.9" customHeight="1" x14ac:dyDescent="0.55000000000000004">
      <c r="A345" s="46"/>
      <c r="B345" s="55"/>
      <c r="C345" s="27"/>
      <c r="D345" s="27"/>
      <c r="E345" s="27"/>
      <c r="F345" s="7"/>
      <c r="G345" s="44"/>
      <c r="H345" s="44"/>
      <c r="I345" s="58"/>
      <c r="J345" s="39" t="s">
        <v>32</v>
      </c>
      <c r="K345" s="27" t="str">
        <f t="shared" si="53"/>
        <v/>
      </c>
      <c r="L345" s="2" t="s">
        <v>41</v>
      </c>
      <c r="M345" s="2">
        <f t="shared" si="54"/>
        <v>0</v>
      </c>
      <c r="N345" s="2" t="s">
        <v>44</v>
      </c>
      <c r="O345" s="2" t="str">
        <f t="shared" si="55"/>
        <v>""</v>
      </c>
      <c r="P345" s="2" t="str">
        <f t="shared" si="56"/>
        <v/>
      </c>
      <c r="Q345" s="2" t="str">
        <f t="shared" si="57"/>
        <v/>
      </c>
      <c r="R345" s="2" t="str">
        <f t="shared" si="58"/>
        <v/>
      </c>
      <c r="S345" s="2" t="str">
        <f t="shared" si="59"/>
        <v/>
      </c>
      <c r="T345" s="2" t="str">
        <f t="shared" si="60"/>
        <v/>
      </c>
      <c r="U345" s="2" t="s">
        <v>45</v>
      </c>
      <c r="V345" s="2" t="str">
        <f t="shared" si="61"/>
        <v/>
      </c>
      <c r="W345" s="40" t="str">
        <f t="shared" si="62"/>
        <v/>
      </c>
      <c r="X345" s="41"/>
    </row>
    <row r="346" spans="1:24" ht="13.9" customHeight="1" x14ac:dyDescent="0.55000000000000004">
      <c r="A346" s="46"/>
      <c r="B346" s="55"/>
      <c r="C346" s="27"/>
      <c r="D346" s="27"/>
      <c r="E346" s="27"/>
      <c r="F346" s="7"/>
      <c r="G346" s="44"/>
      <c r="H346" s="44"/>
      <c r="I346" s="58"/>
      <c r="J346" s="39" t="s">
        <v>32</v>
      </c>
      <c r="K346" s="27" t="str">
        <f t="shared" si="53"/>
        <v/>
      </c>
      <c r="L346" s="2" t="s">
        <v>41</v>
      </c>
      <c r="M346" s="2">
        <f t="shared" si="54"/>
        <v>0</v>
      </c>
      <c r="N346" s="2" t="s">
        <v>44</v>
      </c>
      <c r="O346" s="2" t="str">
        <f t="shared" si="55"/>
        <v>""</v>
      </c>
      <c r="P346" s="2" t="str">
        <f t="shared" si="56"/>
        <v/>
      </c>
      <c r="Q346" s="2" t="str">
        <f t="shared" si="57"/>
        <v/>
      </c>
      <c r="R346" s="2" t="str">
        <f t="shared" si="58"/>
        <v/>
      </c>
      <c r="S346" s="2" t="str">
        <f t="shared" si="59"/>
        <v/>
      </c>
      <c r="T346" s="2" t="str">
        <f t="shared" si="60"/>
        <v/>
      </c>
      <c r="U346" s="2" t="s">
        <v>45</v>
      </c>
      <c r="V346" s="2" t="str">
        <f t="shared" si="61"/>
        <v/>
      </c>
      <c r="W346" s="40" t="str">
        <f t="shared" si="62"/>
        <v/>
      </c>
      <c r="X346" s="41"/>
    </row>
    <row r="347" spans="1:24" ht="13.9" customHeight="1" x14ac:dyDescent="0.55000000000000004">
      <c r="A347" s="46"/>
      <c r="B347" s="55"/>
      <c r="C347" s="27"/>
      <c r="D347" s="27"/>
      <c r="E347" s="27"/>
      <c r="F347" s="7"/>
      <c r="G347" s="44"/>
      <c r="H347" s="44"/>
      <c r="I347" s="58"/>
      <c r="J347" s="39" t="s">
        <v>32</v>
      </c>
      <c r="K347" s="27" t="str">
        <f t="shared" si="53"/>
        <v/>
      </c>
      <c r="L347" s="2" t="s">
        <v>41</v>
      </c>
      <c r="M347" s="2">
        <f t="shared" si="54"/>
        <v>0</v>
      </c>
      <c r="N347" s="2" t="s">
        <v>44</v>
      </c>
      <c r="O347" s="2" t="str">
        <f t="shared" si="55"/>
        <v>""</v>
      </c>
      <c r="P347" s="2" t="str">
        <f t="shared" si="56"/>
        <v/>
      </c>
      <c r="Q347" s="2" t="str">
        <f t="shared" si="57"/>
        <v/>
      </c>
      <c r="R347" s="2" t="str">
        <f t="shared" si="58"/>
        <v/>
      </c>
      <c r="S347" s="2" t="str">
        <f t="shared" si="59"/>
        <v/>
      </c>
      <c r="T347" s="2" t="str">
        <f t="shared" si="60"/>
        <v/>
      </c>
      <c r="U347" s="2" t="s">
        <v>45</v>
      </c>
      <c r="V347" s="2" t="str">
        <f t="shared" si="61"/>
        <v/>
      </c>
      <c r="W347" s="40" t="str">
        <f t="shared" si="62"/>
        <v/>
      </c>
      <c r="X347" s="41"/>
    </row>
    <row r="348" spans="1:24" ht="13.9" customHeight="1" x14ac:dyDescent="0.55000000000000004">
      <c r="A348" s="46"/>
      <c r="B348" s="55"/>
      <c r="C348" s="27"/>
      <c r="D348" s="27"/>
      <c r="E348" s="27"/>
      <c r="F348" s="7"/>
      <c r="G348" s="44"/>
      <c r="H348" s="44"/>
      <c r="I348" s="58"/>
      <c r="J348" s="39" t="s">
        <v>32</v>
      </c>
      <c r="K348" s="27" t="str">
        <f t="shared" si="53"/>
        <v/>
      </c>
      <c r="L348" s="2" t="s">
        <v>41</v>
      </c>
      <c r="M348" s="2">
        <f t="shared" si="54"/>
        <v>0</v>
      </c>
      <c r="N348" s="2" t="s">
        <v>44</v>
      </c>
      <c r="O348" s="2" t="str">
        <f t="shared" si="55"/>
        <v>""</v>
      </c>
      <c r="P348" s="2" t="str">
        <f t="shared" si="56"/>
        <v/>
      </c>
      <c r="Q348" s="2" t="str">
        <f t="shared" si="57"/>
        <v/>
      </c>
      <c r="R348" s="2" t="str">
        <f t="shared" si="58"/>
        <v/>
      </c>
      <c r="S348" s="2" t="str">
        <f t="shared" si="59"/>
        <v/>
      </c>
      <c r="T348" s="2" t="str">
        <f t="shared" si="60"/>
        <v/>
      </c>
      <c r="U348" s="2" t="s">
        <v>45</v>
      </c>
      <c r="V348" s="2" t="str">
        <f t="shared" si="61"/>
        <v/>
      </c>
      <c r="W348" s="40" t="str">
        <f t="shared" si="62"/>
        <v/>
      </c>
      <c r="X348" s="41"/>
    </row>
    <row r="349" spans="1:24" ht="13.9" customHeight="1" x14ac:dyDescent="0.55000000000000004">
      <c r="A349" s="46"/>
      <c r="B349" s="55"/>
      <c r="C349" s="27"/>
      <c r="D349" s="27"/>
      <c r="E349" s="27"/>
      <c r="F349" s="7"/>
      <c r="G349" s="44"/>
      <c r="H349" s="44"/>
      <c r="I349" s="58"/>
      <c r="J349" s="39" t="s">
        <v>32</v>
      </c>
      <c r="K349" s="27" t="str">
        <f t="shared" si="53"/>
        <v/>
      </c>
      <c r="L349" s="2" t="s">
        <v>41</v>
      </c>
      <c r="M349" s="2">
        <f t="shared" si="54"/>
        <v>0</v>
      </c>
      <c r="N349" s="2" t="s">
        <v>44</v>
      </c>
      <c r="O349" s="2" t="str">
        <f t="shared" si="55"/>
        <v>""</v>
      </c>
      <c r="P349" s="2" t="str">
        <f t="shared" si="56"/>
        <v/>
      </c>
      <c r="Q349" s="2" t="str">
        <f t="shared" si="57"/>
        <v/>
      </c>
      <c r="R349" s="2" t="str">
        <f t="shared" si="58"/>
        <v/>
      </c>
      <c r="S349" s="2" t="str">
        <f t="shared" si="59"/>
        <v/>
      </c>
      <c r="T349" s="2" t="str">
        <f t="shared" si="60"/>
        <v/>
      </c>
      <c r="U349" s="2" t="s">
        <v>45</v>
      </c>
      <c r="V349" s="2" t="str">
        <f t="shared" si="61"/>
        <v/>
      </c>
      <c r="W349" s="40" t="str">
        <f t="shared" si="62"/>
        <v/>
      </c>
      <c r="X349" s="41"/>
    </row>
    <row r="350" spans="1:24" ht="13.9" customHeight="1" x14ac:dyDescent="0.55000000000000004">
      <c r="A350" s="46"/>
      <c r="B350" s="55"/>
      <c r="C350" s="27"/>
      <c r="D350" s="27"/>
      <c r="E350" s="27"/>
      <c r="F350" s="7"/>
      <c r="G350" s="44"/>
      <c r="H350" s="44"/>
      <c r="I350" s="58"/>
      <c r="J350" s="39" t="s">
        <v>32</v>
      </c>
      <c r="K350" s="27" t="str">
        <f t="shared" si="53"/>
        <v/>
      </c>
      <c r="L350" s="2" t="s">
        <v>41</v>
      </c>
      <c r="M350" s="2">
        <f t="shared" si="54"/>
        <v>0</v>
      </c>
      <c r="N350" s="2" t="s">
        <v>44</v>
      </c>
      <c r="O350" s="2" t="str">
        <f t="shared" si="55"/>
        <v>""</v>
      </c>
      <c r="P350" s="2" t="str">
        <f t="shared" si="56"/>
        <v/>
      </c>
      <c r="Q350" s="2" t="str">
        <f t="shared" si="57"/>
        <v/>
      </c>
      <c r="R350" s="2" t="str">
        <f t="shared" si="58"/>
        <v/>
      </c>
      <c r="S350" s="2" t="str">
        <f t="shared" si="59"/>
        <v/>
      </c>
      <c r="T350" s="2" t="str">
        <f t="shared" si="60"/>
        <v/>
      </c>
      <c r="U350" s="2" t="s">
        <v>45</v>
      </c>
      <c r="V350" s="2" t="str">
        <f t="shared" si="61"/>
        <v/>
      </c>
      <c r="W350" s="40" t="str">
        <f t="shared" si="62"/>
        <v/>
      </c>
      <c r="X350" s="41"/>
    </row>
    <row r="351" spans="1:24" ht="13.9" customHeight="1" x14ac:dyDescent="0.55000000000000004">
      <c r="A351" s="46"/>
      <c r="B351" s="55"/>
      <c r="C351" s="27"/>
      <c r="D351" s="27"/>
      <c r="E351" s="27"/>
      <c r="F351" s="7"/>
      <c r="G351" s="44"/>
      <c r="H351" s="44"/>
      <c r="I351" s="58"/>
      <c r="J351" s="39" t="s">
        <v>32</v>
      </c>
      <c r="K351" s="27" t="str">
        <f t="shared" si="53"/>
        <v/>
      </c>
      <c r="L351" s="2" t="s">
        <v>41</v>
      </c>
      <c r="M351" s="2">
        <f t="shared" si="54"/>
        <v>0</v>
      </c>
      <c r="N351" s="2" t="s">
        <v>44</v>
      </c>
      <c r="O351" s="2" t="str">
        <f t="shared" si="55"/>
        <v>""</v>
      </c>
      <c r="P351" s="2" t="str">
        <f t="shared" si="56"/>
        <v/>
      </c>
      <c r="Q351" s="2" t="str">
        <f t="shared" si="57"/>
        <v/>
      </c>
      <c r="R351" s="2" t="str">
        <f t="shared" si="58"/>
        <v/>
      </c>
      <c r="S351" s="2" t="str">
        <f t="shared" si="59"/>
        <v/>
      </c>
      <c r="T351" s="2" t="str">
        <f t="shared" si="60"/>
        <v/>
      </c>
      <c r="U351" s="2" t="s">
        <v>45</v>
      </c>
      <c r="V351" s="2" t="str">
        <f t="shared" si="61"/>
        <v/>
      </c>
      <c r="W351" s="40" t="str">
        <f t="shared" si="62"/>
        <v/>
      </c>
      <c r="X351" s="41"/>
    </row>
    <row r="352" spans="1:24" ht="13.9" customHeight="1" x14ac:dyDescent="0.55000000000000004">
      <c r="A352" s="46"/>
      <c r="B352" s="55"/>
      <c r="C352" s="27"/>
      <c r="D352" s="27"/>
      <c r="E352" s="27"/>
      <c r="F352" s="7"/>
      <c r="G352" s="44"/>
      <c r="H352" s="44"/>
      <c r="I352" s="58"/>
      <c r="J352" s="39" t="s">
        <v>32</v>
      </c>
      <c r="K352" s="27" t="str">
        <f t="shared" si="53"/>
        <v/>
      </c>
      <c r="L352" s="2" t="s">
        <v>41</v>
      </c>
      <c r="M352" s="2">
        <f t="shared" si="54"/>
        <v>0</v>
      </c>
      <c r="N352" s="2" t="s">
        <v>44</v>
      </c>
      <c r="O352" s="2" t="str">
        <f t="shared" si="55"/>
        <v>""</v>
      </c>
      <c r="P352" s="2" t="str">
        <f t="shared" si="56"/>
        <v/>
      </c>
      <c r="Q352" s="2" t="str">
        <f t="shared" si="57"/>
        <v/>
      </c>
      <c r="R352" s="2" t="str">
        <f t="shared" si="58"/>
        <v/>
      </c>
      <c r="S352" s="2" t="str">
        <f t="shared" si="59"/>
        <v/>
      </c>
      <c r="T352" s="2" t="str">
        <f t="shared" si="60"/>
        <v/>
      </c>
      <c r="U352" s="2" t="s">
        <v>45</v>
      </c>
      <c r="V352" s="2" t="str">
        <f t="shared" si="61"/>
        <v/>
      </c>
      <c r="W352" s="40" t="str">
        <f t="shared" si="62"/>
        <v/>
      </c>
      <c r="X352" s="41"/>
    </row>
    <row r="353" spans="1:24" ht="13.9" customHeight="1" x14ac:dyDescent="0.55000000000000004">
      <c r="A353" s="46"/>
      <c r="B353" s="55"/>
      <c r="C353" s="27"/>
      <c r="D353" s="27"/>
      <c r="E353" s="27"/>
      <c r="F353" s="7"/>
      <c r="G353" s="44"/>
      <c r="H353" s="44"/>
      <c r="I353" s="58"/>
      <c r="J353" s="39" t="s">
        <v>32</v>
      </c>
      <c r="K353" s="27" t="str">
        <f t="shared" si="53"/>
        <v/>
      </c>
      <c r="L353" s="2" t="s">
        <v>41</v>
      </c>
      <c r="M353" s="2">
        <f t="shared" si="54"/>
        <v>0</v>
      </c>
      <c r="N353" s="2" t="s">
        <v>44</v>
      </c>
      <c r="O353" s="2" t="str">
        <f t="shared" si="55"/>
        <v>""</v>
      </c>
      <c r="P353" s="2" t="str">
        <f t="shared" si="56"/>
        <v/>
      </c>
      <c r="Q353" s="2" t="str">
        <f t="shared" si="57"/>
        <v/>
      </c>
      <c r="R353" s="2" t="str">
        <f t="shared" si="58"/>
        <v/>
      </c>
      <c r="S353" s="2" t="str">
        <f t="shared" si="59"/>
        <v/>
      </c>
      <c r="T353" s="2" t="str">
        <f t="shared" si="60"/>
        <v/>
      </c>
      <c r="U353" s="2" t="s">
        <v>45</v>
      </c>
      <c r="V353" s="2" t="str">
        <f t="shared" si="61"/>
        <v/>
      </c>
      <c r="W353" s="40" t="str">
        <f t="shared" si="62"/>
        <v/>
      </c>
      <c r="X353" s="41"/>
    </row>
    <row r="354" spans="1:24" ht="13.9" customHeight="1" x14ac:dyDescent="0.55000000000000004">
      <c r="A354" s="46"/>
      <c r="B354" s="55"/>
      <c r="C354" s="27"/>
      <c r="D354" s="27"/>
      <c r="E354" s="27"/>
      <c r="F354" s="7"/>
      <c r="G354" s="44"/>
      <c r="H354" s="44"/>
      <c r="I354" s="58"/>
      <c r="J354" s="39" t="s">
        <v>32</v>
      </c>
      <c r="K354" s="27" t="str">
        <f t="shared" si="53"/>
        <v/>
      </c>
      <c r="L354" s="2" t="s">
        <v>41</v>
      </c>
      <c r="M354" s="2">
        <f t="shared" si="54"/>
        <v>0</v>
      </c>
      <c r="N354" s="2" t="s">
        <v>44</v>
      </c>
      <c r="O354" s="2" t="str">
        <f t="shared" si="55"/>
        <v>""</v>
      </c>
      <c r="P354" s="2" t="str">
        <f t="shared" si="56"/>
        <v/>
      </c>
      <c r="Q354" s="2" t="str">
        <f t="shared" si="57"/>
        <v/>
      </c>
      <c r="R354" s="2" t="str">
        <f t="shared" si="58"/>
        <v/>
      </c>
      <c r="S354" s="2" t="str">
        <f t="shared" si="59"/>
        <v/>
      </c>
      <c r="T354" s="2" t="str">
        <f t="shared" si="60"/>
        <v/>
      </c>
      <c r="U354" s="2" t="s">
        <v>45</v>
      </c>
      <c r="V354" s="2" t="str">
        <f t="shared" si="61"/>
        <v/>
      </c>
      <c r="W354" s="40" t="str">
        <f t="shared" si="62"/>
        <v/>
      </c>
      <c r="X354" s="41"/>
    </row>
    <row r="355" spans="1:24" ht="13.9" customHeight="1" x14ac:dyDescent="0.55000000000000004">
      <c r="A355" s="46"/>
      <c r="B355" s="55"/>
      <c r="C355" s="27"/>
      <c r="D355" s="27"/>
      <c r="E355" s="27"/>
      <c r="F355" s="7"/>
      <c r="G355" s="44"/>
      <c r="H355" s="44"/>
      <c r="I355" s="58"/>
      <c r="J355" s="39" t="s">
        <v>32</v>
      </c>
      <c r="K355" s="27" t="str">
        <f t="shared" si="53"/>
        <v/>
      </c>
      <c r="L355" s="2" t="s">
        <v>41</v>
      </c>
      <c r="M355" s="2">
        <f t="shared" si="54"/>
        <v>0</v>
      </c>
      <c r="N355" s="2" t="s">
        <v>44</v>
      </c>
      <c r="O355" s="2" t="str">
        <f t="shared" si="55"/>
        <v>""</v>
      </c>
      <c r="P355" s="2" t="str">
        <f t="shared" si="56"/>
        <v/>
      </c>
      <c r="Q355" s="2" t="str">
        <f t="shared" si="57"/>
        <v/>
      </c>
      <c r="R355" s="2" t="str">
        <f t="shared" si="58"/>
        <v/>
      </c>
      <c r="S355" s="2" t="str">
        <f t="shared" si="59"/>
        <v/>
      </c>
      <c r="T355" s="2" t="str">
        <f t="shared" si="60"/>
        <v/>
      </c>
      <c r="U355" s="2" t="s">
        <v>45</v>
      </c>
      <c r="V355" s="2" t="str">
        <f t="shared" si="61"/>
        <v/>
      </c>
      <c r="W355" s="40" t="str">
        <f t="shared" si="62"/>
        <v/>
      </c>
      <c r="X355" s="41"/>
    </row>
    <row r="356" spans="1:24" ht="13.9" customHeight="1" x14ac:dyDescent="0.55000000000000004">
      <c r="A356" s="46"/>
      <c r="B356" s="55"/>
      <c r="C356" s="27"/>
      <c r="D356" s="27"/>
      <c r="E356" s="27"/>
      <c r="F356" s="7"/>
      <c r="G356" s="44"/>
      <c r="H356" s="44"/>
      <c r="I356" s="58"/>
      <c r="J356" s="39" t="s">
        <v>32</v>
      </c>
      <c r="K356" s="27" t="str">
        <f t="shared" si="53"/>
        <v/>
      </c>
      <c r="L356" s="2" t="s">
        <v>41</v>
      </c>
      <c r="M356" s="2">
        <f t="shared" si="54"/>
        <v>0</v>
      </c>
      <c r="N356" s="2" t="s">
        <v>44</v>
      </c>
      <c r="O356" s="2" t="str">
        <f t="shared" si="55"/>
        <v>""</v>
      </c>
      <c r="P356" s="2" t="str">
        <f t="shared" si="56"/>
        <v/>
      </c>
      <c r="Q356" s="2" t="str">
        <f t="shared" si="57"/>
        <v/>
      </c>
      <c r="R356" s="2" t="str">
        <f t="shared" si="58"/>
        <v/>
      </c>
      <c r="S356" s="2" t="str">
        <f t="shared" si="59"/>
        <v/>
      </c>
      <c r="T356" s="2" t="str">
        <f t="shared" si="60"/>
        <v/>
      </c>
      <c r="U356" s="2" t="s">
        <v>45</v>
      </c>
      <c r="V356" s="2" t="str">
        <f t="shared" si="61"/>
        <v/>
      </c>
      <c r="W356" s="40" t="str">
        <f t="shared" si="62"/>
        <v/>
      </c>
      <c r="X356" s="41"/>
    </row>
    <row r="357" spans="1:24" ht="13.9" customHeight="1" x14ac:dyDescent="0.55000000000000004">
      <c r="A357" s="46"/>
      <c r="B357" s="55"/>
      <c r="C357" s="27"/>
      <c r="D357" s="27"/>
      <c r="E357" s="27"/>
      <c r="F357" s="7"/>
      <c r="G357" s="44"/>
      <c r="H357" s="44"/>
      <c r="I357" s="58"/>
      <c r="J357" s="39" t="s">
        <v>32</v>
      </c>
      <c r="K357" s="27" t="str">
        <f t="shared" si="53"/>
        <v/>
      </c>
      <c r="L357" s="2" t="s">
        <v>41</v>
      </c>
      <c r="M357" s="2">
        <f t="shared" si="54"/>
        <v>0</v>
      </c>
      <c r="N357" s="2" t="s">
        <v>44</v>
      </c>
      <c r="O357" s="2" t="str">
        <f t="shared" si="55"/>
        <v>""</v>
      </c>
      <c r="P357" s="2" t="str">
        <f t="shared" si="56"/>
        <v/>
      </c>
      <c r="Q357" s="2" t="str">
        <f t="shared" si="57"/>
        <v/>
      </c>
      <c r="R357" s="2" t="str">
        <f t="shared" si="58"/>
        <v/>
      </c>
      <c r="S357" s="2" t="str">
        <f t="shared" si="59"/>
        <v/>
      </c>
      <c r="T357" s="2" t="str">
        <f t="shared" si="60"/>
        <v/>
      </c>
      <c r="U357" s="2" t="s">
        <v>45</v>
      </c>
      <c r="V357" s="2" t="str">
        <f t="shared" si="61"/>
        <v/>
      </c>
      <c r="W357" s="40" t="str">
        <f t="shared" si="62"/>
        <v/>
      </c>
      <c r="X357" s="41"/>
    </row>
    <row r="358" spans="1:24" ht="13.9" customHeight="1" x14ac:dyDescent="0.55000000000000004">
      <c r="A358" s="46"/>
      <c r="B358" s="55"/>
      <c r="C358" s="27"/>
      <c r="D358" s="27"/>
      <c r="E358" s="27"/>
      <c r="F358" s="7"/>
      <c r="G358" s="44"/>
      <c r="H358" s="44"/>
      <c r="I358" s="58"/>
      <c r="J358" s="39" t="s">
        <v>32</v>
      </c>
      <c r="K358" s="27" t="str">
        <f t="shared" si="53"/>
        <v/>
      </c>
      <c r="L358" s="2" t="s">
        <v>41</v>
      </c>
      <c r="M358" s="2">
        <f t="shared" si="54"/>
        <v>0</v>
      </c>
      <c r="N358" s="2" t="s">
        <v>44</v>
      </c>
      <c r="O358" s="2" t="str">
        <f t="shared" si="55"/>
        <v>""</v>
      </c>
      <c r="P358" s="2" t="str">
        <f t="shared" si="56"/>
        <v/>
      </c>
      <c r="Q358" s="2" t="str">
        <f t="shared" si="57"/>
        <v/>
      </c>
      <c r="R358" s="2" t="str">
        <f t="shared" si="58"/>
        <v/>
      </c>
      <c r="S358" s="2" t="str">
        <f t="shared" si="59"/>
        <v/>
      </c>
      <c r="T358" s="2" t="str">
        <f t="shared" si="60"/>
        <v/>
      </c>
      <c r="U358" s="2" t="s">
        <v>45</v>
      </c>
      <c r="V358" s="2" t="str">
        <f t="shared" si="61"/>
        <v/>
      </c>
      <c r="W358" s="40" t="str">
        <f t="shared" si="62"/>
        <v/>
      </c>
      <c r="X358" s="41"/>
    </row>
    <row r="359" spans="1:24" ht="13.9" customHeight="1" x14ac:dyDescent="0.55000000000000004">
      <c r="A359" s="46"/>
      <c r="B359" s="55"/>
      <c r="C359" s="27"/>
      <c r="D359" s="27"/>
      <c r="E359" s="27"/>
      <c r="F359" s="7"/>
      <c r="G359" s="44"/>
      <c r="H359" s="44"/>
      <c r="I359" s="58"/>
      <c r="J359" s="39" t="s">
        <v>32</v>
      </c>
      <c r="K359" s="27" t="str">
        <f t="shared" si="53"/>
        <v/>
      </c>
      <c r="L359" s="2" t="s">
        <v>41</v>
      </c>
      <c r="M359" s="2">
        <f t="shared" si="54"/>
        <v>0</v>
      </c>
      <c r="N359" s="2" t="s">
        <v>44</v>
      </c>
      <c r="O359" s="2" t="str">
        <f t="shared" si="55"/>
        <v>""</v>
      </c>
      <c r="P359" s="2" t="str">
        <f t="shared" si="56"/>
        <v/>
      </c>
      <c r="Q359" s="2" t="str">
        <f t="shared" si="57"/>
        <v/>
      </c>
      <c r="R359" s="2" t="str">
        <f t="shared" si="58"/>
        <v/>
      </c>
      <c r="S359" s="2" t="str">
        <f t="shared" si="59"/>
        <v/>
      </c>
      <c r="T359" s="2" t="str">
        <f t="shared" si="60"/>
        <v/>
      </c>
      <c r="U359" s="2" t="s">
        <v>45</v>
      </c>
      <c r="V359" s="2" t="str">
        <f t="shared" si="61"/>
        <v/>
      </c>
      <c r="W359" s="40" t="str">
        <f t="shared" si="62"/>
        <v/>
      </c>
      <c r="X359" s="41"/>
    </row>
    <row r="360" spans="1:24" ht="13.9" customHeight="1" x14ac:dyDescent="0.55000000000000004">
      <c r="A360" s="46"/>
      <c r="B360" s="55"/>
      <c r="C360" s="27"/>
      <c r="D360" s="27"/>
      <c r="E360" s="27"/>
      <c r="F360" s="7"/>
      <c r="G360" s="44"/>
      <c r="H360" s="44"/>
      <c r="I360" s="58"/>
      <c r="J360" s="39" t="s">
        <v>32</v>
      </c>
      <c r="K360" s="27" t="str">
        <f t="shared" si="53"/>
        <v/>
      </c>
      <c r="L360" s="2" t="s">
        <v>41</v>
      </c>
      <c r="M360" s="2">
        <f t="shared" si="54"/>
        <v>0</v>
      </c>
      <c r="N360" s="2" t="s">
        <v>44</v>
      </c>
      <c r="O360" s="2" t="str">
        <f t="shared" si="55"/>
        <v>""</v>
      </c>
      <c r="P360" s="2" t="str">
        <f t="shared" si="56"/>
        <v/>
      </c>
      <c r="Q360" s="2" t="str">
        <f t="shared" si="57"/>
        <v/>
      </c>
      <c r="R360" s="2" t="str">
        <f t="shared" si="58"/>
        <v/>
      </c>
      <c r="S360" s="2" t="str">
        <f t="shared" si="59"/>
        <v/>
      </c>
      <c r="T360" s="2" t="str">
        <f t="shared" si="60"/>
        <v/>
      </c>
      <c r="U360" s="2" t="s">
        <v>45</v>
      </c>
      <c r="V360" s="2" t="str">
        <f t="shared" si="61"/>
        <v/>
      </c>
      <c r="W360" s="40" t="str">
        <f t="shared" si="62"/>
        <v/>
      </c>
      <c r="X360" s="41"/>
    </row>
    <row r="361" spans="1:24" ht="13.9" customHeight="1" x14ac:dyDescent="0.55000000000000004">
      <c r="A361" s="46"/>
      <c r="B361" s="55"/>
      <c r="C361" s="27"/>
      <c r="D361" s="27"/>
      <c r="E361" s="27"/>
      <c r="F361" s="7"/>
      <c r="G361" s="44"/>
      <c r="H361" s="44"/>
      <c r="I361" s="58"/>
      <c r="J361" s="39" t="s">
        <v>32</v>
      </c>
      <c r="K361" s="27" t="str">
        <f t="shared" si="53"/>
        <v/>
      </c>
      <c r="L361" s="2" t="s">
        <v>41</v>
      </c>
      <c r="M361" s="2">
        <f t="shared" si="54"/>
        <v>0</v>
      </c>
      <c r="N361" s="2" t="s">
        <v>44</v>
      </c>
      <c r="O361" s="2" t="str">
        <f t="shared" si="55"/>
        <v>""</v>
      </c>
      <c r="P361" s="2" t="str">
        <f t="shared" si="56"/>
        <v/>
      </c>
      <c r="Q361" s="2" t="str">
        <f t="shared" si="57"/>
        <v/>
      </c>
      <c r="R361" s="2" t="str">
        <f t="shared" si="58"/>
        <v/>
      </c>
      <c r="S361" s="2" t="str">
        <f t="shared" si="59"/>
        <v/>
      </c>
      <c r="T361" s="2" t="str">
        <f t="shared" si="60"/>
        <v/>
      </c>
      <c r="U361" s="2" t="s">
        <v>45</v>
      </c>
      <c r="V361" s="2" t="str">
        <f t="shared" si="61"/>
        <v/>
      </c>
      <c r="W361" s="40" t="str">
        <f t="shared" si="62"/>
        <v/>
      </c>
      <c r="X361" s="41"/>
    </row>
    <row r="362" spans="1:24" ht="13.9" customHeight="1" x14ac:dyDescent="0.55000000000000004">
      <c r="A362" s="46"/>
      <c r="B362" s="55"/>
      <c r="C362" s="27"/>
      <c r="D362" s="27"/>
      <c r="E362" s="27"/>
      <c r="F362" s="7"/>
      <c r="G362" s="44"/>
      <c r="H362" s="44"/>
      <c r="I362" s="58"/>
      <c r="J362" s="39" t="s">
        <v>32</v>
      </c>
      <c r="K362" s="27" t="str">
        <f t="shared" si="53"/>
        <v/>
      </c>
      <c r="L362" s="2" t="s">
        <v>41</v>
      </c>
      <c r="M362" s="2">
        <f t="shared" si="54"/>
        <v>0</v>
      </c>
      <c r="N362" s="2" t="s">
        <v>44</v>
      </c>
      <c r="O362" s="2" t="str">
        <f t="shared" si="55"/>
        <v>""</v>
      </c>
      <c r="P362" s="2" t="str">
        <f t="shared" si="56"/>
        <v/>
      </c>
      <c r="Q362" s="2" t="str">
        <f t="shared" si="57"/>
        <v/>
      </c>
      <c r="R362" s="2" t="str">
        <f t="shared" si="58"/>
        <v/>
      </c>
      <c r="S362" s="2" t="str">
        <f t="shared" si="59"/>
        <v/>
      </c>
      <c r="T362" s="2" t="str">
        <f t="shared" si="60"/>
        <v/>
      </c>
      <c r="U362" s="2" t="s">
        <v>45</v>
      </c>
      <c r="V362" s="2" t="str">
        <f t="shared" si="61"/>
        <v/>
      </c>
      <c r="W362" s="40" t="str">
        <f t="shared" si="62"/>
        <v/>
      </c>
      <c r="X362" s="41"/>
    </row>
    <row r="363" spans="1:24" ht="13.9" customHeight="1" x14ac:dyDescent="0.55000000000000004">
      <c r="A363" s="46"/>
      <c r="B363" s="55"/>
      <c r="C363" s="27"/>
      <c r="D363" s="27"/>
      <c r="E363" s="27"/>
      <c r="F363" s="7"/>
      <c r="G363" s="44"/>
      <c r="H363" s="44"/>
      <c r="I363" s="58"/>
      <c r="J363" s="39" t="s">
        <v>32</v>
      </c>
      <c r="K363" s="27" t="str">
        <f t="shared" si="53"/>
        <v/>
      </c>
      <c r="L363" s="2" t="s">
        <v>41</v>
      </c>
      <c r="M363" s="2">
        <f t="shared" si="54"/>
        <v>0</v>
      </c>
      <c r="N363" s="2" t="s">
        <v>44</v>
      </c>
      <c r="O363" s="2" t="str">
        <f t="shared" si="55"/>
        <v>""</v>
      </c>
      <c r="P363" s="2" t="str">
        <f t="shared" si="56"/>
        <v/>
      </c>
      <c r="Q363" s="2" t="str">
        <f t="shared" si="57"/>
        <v/>
      </c>
      <c r="R363" s="2" t="str">
        <f t="shared" si="58"/>
        <v/>
      </c>
      <c r="S363" s="2" t="str">
        <f t="shared" si="59"/>
        <v/>
      </c>
      <c r="T363" s="2" t="str">
        <f t="shared" si="60"/>
        <v/>
      </c>
      <c r="U363" s="2" t="s">
        <v>45</v>
      </c>
      <c r="V363" s="2" t="str">
        <f t="shared" si="61"/>
        <v/>
      </c>
      <c r="W363" s="40" t="str">
        <f t="shared" si="62"/>
        <v/>
      </c>
      <c r="X363" s="41"/>
    </row>
    <row r="364" spans="1:24" ht="13.9" customHeight="1" x14ac:dyDescent="0.55000000000000004">
      <c r="A364" s="46"/>
      <c r="B364" s="55"/>
      <c r="C364" s="27"/>
      <c r="D364" s="27"/>
      <c r="E364" s="27"/>
      <c r="F364" s="7"/>
      <c r="G364" s="44"/>
      <c r="H364" s="44"/>
      <c r="I364" s="58"/>
      <c r="J364" s="39" t="s">
        <v>32</v>
      </c>
      <c r="K364" s="27" t="str">
        <f t="shared" si="53"/>
        <v/>
      </c>
      <c r="L364" s="2" t="s">
        <v>41</v>
      </c>
      <c r="M364" s="2">
        <f t="shared" si="54"/>
        <v>0</v>
      </c>
      <c r="N364" s="2" t="s">
        <v>44</v>
      </c>
      <c r="O364" s="2" t="str">
        <f t="shared" si="55"/>
        <v>""</v>
      </c>
      <c r="P364" s="2" t="str">
        <f t="shared" si="56"/>
        <v/>
      </c>
      <c r="Q364" s="2" t="str">
        <f t="shared" si="57"/>
        <v/>
      </c>
      <c r="R364" s="2" t="str">
        <f t="shared" si="58"/>
        <v/>
      </c>
      <c r="S364" s="2" t="str">
        <f t="shared" si="59"/>
        <v/>
      </c>
      <c r="T364" s="2" t="str">
        <f t="shared" si="60"/>
        <v/>
      </c>
      <c r="U364" s="2" t="s">
        <v>45</v>
      </c>
      <c r="V364" s="2" t="str">
        <f t="shared" si="61"/>
        <v/>
      </c>
      <c r="W364" s="40" t="str">
        <f t="shared" si="62"/>
        <v/>
      </c>
      <c r="X364" s="41"/>
    </row>
    <row r="365" spans="1:24" ht="13.9" customHeight="1" x14ac:dyDescent="0.55000000000000004">
      <c r="A365" s="46"/>
      <c r="B365" s="55"/>
      <c r="C365" s="27"/>
      <c r="D365" s="27"/>
      <c r="E365" s="27"/>
      <c r="F365" s="7"/>
      <c r="G365" s="44"/>
      <c r="H365" s="44"/>
      <c r="I365" s="58"/>
      <c r="J365" s="39" t="s">
        <v>32</v>
      </c>
      <c r="K365" s="27" t="str">
        <f t="shared" si="53"/>
        <v/>
      </c>
      <c r="L365" s="2" t="s">
        <v>41</v>
      </c>
      <c r="M365" s="2">
        <f t="shared" si="54"/>
        <v>0</v>
      </c>
      <c r="N365" s="2" t="s">
        <v>44</v>
      </c>
      <c r="O365" s="2" t="str">
        <f t="shared" si="55"/>
        <v>""</v>
      </c>
      <c r="P365" s="2" t="str">
        <f t="shared" si="56"/>
        <v/>
      </c>
      <c r="Q365" s="2" t="str">
        <f t="shared" si="57"/>
        <v/>
      </c>
      <c r="R365" s="2" t="str">
        <f t="shared" si="58"/>
        <v/>
      </c>
      <c r="S365" s="2" t="str">
        <f t="shared" si="59"/>
        <v/>
      </c>
      <c r="T365" s="2" t="str">
        <f t="shared" si="60"/>
        <v/>
      </c>
      <c r="U365" s="2" t="s">
        <v>45</v>
      </c>
      <c r="V365" s="2" t="str">
        <f t="shared" si="61"/>
        <v/>
      </c>
      <c r="W365" s="40" t="str">
        <f t="shared" si="62"/>
        <v/>
      </c>
      <c r="X365" s="41"/>
    </row>
    <row r="366" spans="1:24" ht="13.9" customHeight="1" x14ac:dyDescent="0.55000000000000004">
      <c r="A366" s="46"/>
      <c r="B366" s="55"/>
      <c r="C366" s="27"/>
      <c r="D366" s="27"/>
      <c r="E366" s="27"/>
      <c r="F366" s="7"/>
      <c r="G366" s="44"/>
      <c r="H366" s="44"/>
      <c r="I366" s="58"/>
      <c r="J366" s="39" t="s">
        <v>32</v>
      </c>
      <c r="K366" s="27" t="str">
        <f t="shared" si="53"/>
        <v/>
      </c>
      <c r="L366" s="2" t="s">
        <v>41</v>
      </c>
      <c r="M366" s="2">
        <f t="shared" si="54"/>
        <v>0</v>
      </c>
      <c r="N366" s="2" t="s">
        <v>44</v>
      </c>
      <c r="O366" s="2" t="str">
        <f t="shared" si="55"/>
        <v>""</v>
      </c>
      <c r="P366" s="2" t="str">
        <f t="shared" si="56"/>
        <v/>
      </c>
      <c r="Q366" s="2" t="str">
        <f t="shared" si="57"/>
        <v/>
      </c>
      <c r="R366" s="2" t="str">
        <f t="shared" si="58"/>
        <v/>
      </c>
      <c r="S366" s="2" t="str">
        <f t="shared" si="59"/>
        <v/>
      </c>
      <c r="T366" s="2" t="str">
        <f t="shared" si="60"/>
        <v/>
      </c>
      <c r="U366" s="2" t="s">
        <v>45</v>
      </c>
      <c r="V366" s="2" t="str">
        <f t="shared" si="61"/>
        <v/>
      </c>
      <c r="W366" s="40" t="str">
        <f t="shared" si="62"/>
        <v/>
      </c>
      <c r="X366" s="41"/>
    </row>
    <row r="367" spans="1:24" ht="13.9" customHeight="1" x14ac:dyDescent="0.55000000000000004">
      <c r="A367" s="46"/>
      <c r="B367" s="55"/>
      <c r="C367" s="27"/>
      <c r="D367" s="27"/>
      <c r="E367" s="27"/>
      <c r="F367" s="7"/>
      <c r="G367" s="44"/>
      <c r="H367" s="44"/>
      <c r="I367" s="58"/>
      <c r="J367" s="39" t="s">
        <v>32</v>
      </c>
      <c r="K367" s="27" t="str">
        <f t="shared" si="53"/>
        <v/>
      </c>
      <c r="L367" s="2" t="s">
        <v>41</v>
      </c>
      <c r="M367" s="2">
        <f t="shared" si="54"/>
        <v>0</v>
      </c>
      <c r="N367" s="2" t="s">
        <v>44</v>
      </c>
      <c r="O367" s="2" t="str">
        <f t="shared" si="55"/>
        <v>""</v>
      </c>
      <c r="P367" s="2" t="str">
        <f t="shared" si="56"/>
        <v/>
      </c>
      <c r="Q367" s="2" t="str">
        <f t="shared" si="57"/>
        <v/>
      </c>
      <c r="R367" s="2" t="str">
        <f t="shared" si="58"/>
        <v/>
      </c>
      <c r="S367" s="2" t="str">
        <f t="shared" si="59"/>
        <v/>
      </c>
      <c r="T367" s="2" t="str">
        <f t="shared" si="60"/>
        <v/>
      </c>
      <c r="U367" s="2" t="s">
        <v>45</v>
      </c>
      <c r="V367" s="2" t="str">
        <f t="shared" si="61"/>
        <v/>
      </c>
      <c r="W367" s="40" t="str">
        <f t="shared" si="62"/>
        <v/>
      </c>
      <c r="X367" s="41"/>
    </row>
    <row r="368" spans="1:24" ht="13.9" customHeight="1" x14ac:dyDescent="0.55000000000000004">
      <c r="A368" s="46"/>
      <c r="B368" s="55"/>
      <c r="C368" s="27"/>
      <c r="D368" s="27"/>
      <c r="E368" s="27"/>
      <c r="F368" s="7"/>
      <c r="G368" s="44"/>
      <c r="H368" s="44"/>
      <c r="I368" s="58"/>
      <c r="J368" s="39" t="s">
        <v>32</v>
      </c>
      <c r="K368" s="27" t="str">
        <f t="shared" si="53"/>
        <v/>
      </c>
      <c r="L368" s="2" t="s">
        <v>41</v>
      </c>
      <c r="M368" s="2">
        <f t="shared" si="54"/>
        <v>0</v>
      </c>
      <c r="N368" s="2" t="s">
        <v>44</v>
      </c>
      <c r="O368" s="2" t="str">
        <f t="shared" si="55"/>
        <v>""</v>
      </c>
      <c r="P368" s="2" t="str">
        <f t="shared" si="56"/>
        <v/>
      </c>
      <c r="Q368" s="2" t="str">
        <f t="shared" si="57"/>
        <v/>
      </c>
      <c r="R368" s="2" t="str">
        <f t="shared" si="58"/>
        <v/>
      </c>
      <c r="S368" s="2" t="str">
        <f t="shared" si="59"/>
        <v/>
      </c>
      <c r="T368" s="2" t="str">
        <f t="shared" si="60"/>
        <v/>
      </c>
      <c r="U368" s="2" t="s">
        <v>45</v>
      </c>
      <c r="V368" s="2" t="str">
        <f t="shared" si="61"/>
        <v/>
      </c>
      <c r="W368" s="40" t="str">
        <f t="shared" si="62"/>
        <v/>
      </c>
      <c r="X368" s="41">
        <v>2</v>
      </c>
    </row>
    <row r="369" spans="1:24" s="47" customFormat="1" ht="13.9" customHeight="1" x14ac:dyDescent="0.55000000000000004">
      <c r="A369" s="46"/>
      <c r="B369" s="55"/>
      <c r="C369" s="27"/>
      <c r="D369" s="27"/>
      <c r="E369" s="27"/>
      <c r="F369" s="7"/>
      <c r="G369" s="44"/>
      <c r="H369" s="44"/>
      <c r="I369" s="58"/>
      <c r="J369" s="39" t="s">
        <v>32</v>
      </c>
      <c r="K369" s="27" t="str">
        <f t="shared" si="53"/>
        <v/>
      </c>
      <c r="L369" s="2" t="s">
        <v>41</v>
      </c>
      <c r="M369" s="2">
        <f t="shared" si="54"/>
        <v>0</v>
      </c>
      <c r="N369" s="2" t="s">
        <v>44</v>
      </c>
      <c r="O369" s="2" t="str">
        <f t="shared" si="55"/>
        <v>""</v>
      </c>
      <c r="P369" s="2" t="str">
        <f t="shared" si="56"/>
        <v/>
      </c>
      <c r="Q369" s="2" t="str">
        <f t="shared" si="57"/>
        <v/>
      </c>
      <c r="R369" s="2" t="str">
        <f t="shared" si="58"/>
        <v/>
      </c>
      <c r="S369" s="2" t="str">
        <f t="shared" si="59"/>
        <v/>
      </c>
      <c r="T369" s="2" t="str">
        <f t="shared" si="60"/>
        <v/>
      </c>
      <c r="U369" s="2" t="s">
        <v>45</v>
      </c>
      <c r="V369" s="2" t="str">
        <f t="shared" si="61"/>
        <v/>
      </c>
      <c r="W369" s="40" t="str">
        <f t="shared" si="62"/>
        <v/>
      </c>
      <c r="X369" s="42"/>
    </row>
    <row r="370" spans="1:24" ht="13.9" customHeight="1" x14ac:dyDescent="0.55000000000000004">
      <c r="A370" s="46"/>
      <c r="B370" s="55"/>
      <c r="C370" s="27"/>
      <c r="D370" s="27"/>
      <c r="E370" s="27"/>
      <c r="F370" s="7"/>
      <c r="G370" s="44"/>
      <c r="H370" s="44"/>
      <c r="I370" s="58"/>
      <c r="J370" s="39" t="s">
        <v>32</v>
      </c>
      <c r="K370" s="27" t="str">
        <f t="shared" si="53"/>
        <v/>
      </c>
      <c r="L370" s="2" t="s">
        <v>41</v>
      </c>
      <c r="M370" s="2">
        <f t="shared" si="54"/>
        <v>0</v>
      </c>
      <c r="N370" s="2" t="s">
        <v>44</v>
      </c>
      <c r="O370" s="2" t="str">
        <f t="shared" si="55"/>
        <v>""</v>
      </c>
      <c r="P370" s="2" t="str">
        <f t="shared" si="56"/>
        <v/>
      </c>
      <c r="Q370" s="2" t="str">
        <f t="shared" si="57"/>
        <v/>
      </c>
      <c r="R370" s="2" t="str">
        <f t="shared" si="58"/>
        <v/>
      </c>
      <c r="S370" s="2" t="str">
        <f t="shared" si="59"/>
        <v/>
      </c>
      <c r="T370" s="2" t="str">
        <f t="shared" si="60"/>
        <v/>
      </c>
      <c r="U370" s="2" t="s">
        <v>45</v>
      </c>
      <c r="V370" s="2" t="str">
        <f t="shared" si="61"/>
        <v/>
      </c>
      <c r="W370" s="40" t="str">
        <f t="shared" si="62"/>
        <v/>
      </c>
      <c r="X370" s="41"/>
    </row>
    <row r="371" spans="1:24" ht="13.9" customHeight="1" x14ac:dyDescent="0.55000000000000004">
      <c r="A371" s="46"/>
      <c r="B371" s="55"/>
      <c r="C371" s="27"/>
      <c r="D371" s="27"/>
      <c r="E371" s="27"/>
      <c r="F371" s="7"/>
      <c r="G371" s="44"/>
      <c r="H371" s="44"/>
      <c r="I371" s="58"/>
      <c r="J371" s="39" t="s">
        <v>32</v>
      </c>
      <c r="K371" s="27" t="str">
        <f t="shared" si="53"/>
        <v/>
      </c>
      <c r="L371" s="2" t="s">
        <v>41</v>
      </c>
      <c r="M371" s="2">
        <f t="shared" si="54"/>
        <v>0</v>
      </c>
      <c r="N371" s="2" t="s">
        <v>44</v>
      </c>
      <c r="O371" s="2" t="str">
        <f t="shared" si="55"/>
        <v>""</v>
      </c>
      <c r="P371" s="2" t="str">
        <f t="shared" si="56"/>
        <v/>
      </c>
      <c r="Q371" s="2" t="str">
        <f t="shared" si="57"/>
        <v/>
      </c>
      <c r="R371" s="2" t="str">
        <f t="shared" si="58"/>
        <v/>
      </c>
      <c r="S371" s="2" t="str">
        <f t="shared" si="59"/>
        <v/>
      </c>
      <c r="T371" s="2" t="str">
        <f t="shared" si="60"/>
        <v/>
      </c>
      <c r="U371" s="2" t="s">
        <v>45</v>
      </c>
      <c r="V371" s="2" t="str">
        <f t="shared" si="61"/>
        <v/>
      </c>
      <c r="W371" s="40" t="str">
        <f t="shared" si="62"/>
        <v/>
      </c>
      <c r="X371" s="41"/>
    </row>
    <row r="372" spans="1:24" ht="13.9" customHeight="1" x14ac:dyDescent="0.55000000000000004">
      <c r="A372" s="46"/>
      <c r="B372" s="55"/>
      <c r="C372" s="27"/>
      <c r="D372" s="27"/>
      <c r="E372" s="27"/>
      <c r="F372" s="7"/>
      <c r="G372" s="44"/>
      <c r="H372" s="44"/>
      <c r="I372" s="58"/>
      <c r="J372" s="39" t="s">
        <v>32</v>
      </c>
      <c r="K372" s="27" t="str">
        <f t="shared" si="53"/>
        <v/>
      </c>
      <c r="L372" s="2" t="s">
        <v>41</v>
      </c>
      <c r="M372" s="2">
        <f t="shared" si="54"/>
        <v>0</v>
      </c>
      <c r="N372" s="2" t="s">
        <v>44</v>
      </c>
      <c r="O372" s="2" t="str">
        <f t="shared" si="55"/>
        <v>""</v>
      </c>
      <c r="P372" s="2" t="str">
        <f t="shared" si="56"/>
        <v/>
      </c>
      <c r="Q372" s="2" t="str">
        <f t="shared" si="57"/>
        <v/>
      </c>
      <c r="R372" s="2" t="str">
        <f t="shared" si="58"/>
        <v/>
      </c>
      <c r="S372" s="2" t="str">
        <f t="shared" si="59"/>
        <v/>
      </c>
      <c r="T372" s="2" t="str">
        <f t="shared" si="60"/>
        <v/>
      </c>
      <c r="U372" s="2" t="s">
        <v>45</v>
      </c>
      <c r="V372" s="2" t="str">
        <f t="shared" si="61"/>
        <v/>
      </c>
      <c r="W372" s="40" t="str">
        <f t="shared" si="62"/>
        <v/>
      </c>
      <c r="X372" s="41"/>
    </row>
    <row r="373" spans="1:24" ht="13.9" customHeight="1" x14ac:dyDescent="0.55000000000000004">
      <c r="A373" s="46"/>
      <c r="B373" s="55"/>
      <c r="C373" s="27"/>
      <c r="D373" s="27"/>
      <c r="E373" s="27"/>
      <c r="F373" s="7"/>
      <c r="G373" s="44"/>
      <c r="H373" s="44"/>
      <c r="I373" s="58"/>
      <c r="J373" s="39" t="s">
        <v>32</v>
      </c>
      <c r="K373" s="27" t="str">
        <f t="shared" si="53"/>
        <v/>
      </c>
      <c r="L373" s="2" t="s">
        <v>41</v>
      </c>
      <c r="M373" s="2">
        <f t="shared" si="54"/>
        <v>0</v>
      </c>
      <c r="N373" s="2" t="s">
        <v>44</v>
      </c>
      <c r="O373" s="2" t="str">
        <f t="shared" si="55"/>
        <v>""</v>
      </c>
      <c r="P373" s="2" t="str">
        <f t="shared" si="56"/>
        <v/>
      </c>
      <c r="Q373" s="2" t="str">
        <f t="shared" si="57"/>
        <v/>
      </c>
      <c r="R373" s="2" t="str">
        <f t="shared" si="58"/>
        <v/>
      </c>
      <c r="S373" s="2" t="str">
        <f t="shared" si="59"/>
        <v/>
      </c>
      <c r="T373" s="2" t="str">
        <f t="shared" si="60"/>
        <v/>
      </c>
      <c r="U373" s="2" t="s">
        <v>45</v>
      </c>
      <c r="V373" s="2" t="str">
        <f t="shared" si="61"/>
        <v/>
      </c>
      <c r="W373" s="40" t="str">
        <f t="shared" si="62"/>
        <v/>
      </c>
      <c r="X373" s="41"/>
    </row>
    <row r="374" spans="1:24" ht="13.9" customHeight="1" x14ac:dyDescent="0.55000000000000004">
      <c r="A374" s="46"/>
      <c r="B374" s="55"/>
      <c r="C374" s="27"/>
      <c r="D374" s="27"/>
      <c r="E374" s="27"/>
      <c r="F374" s="7"/>
      <c r="G374" s="44"/>
      <c r="H374" s="44"/>
      <c r="I374" s="58"/>
      <c r="J374" s="39" t="s">
        <v>32</v>
      </c>
      <c r="K374" s="27" t="str">
        <f t="shared" si="53"/>
        <v/>
      </c>
      <c r="L374" s="2" t="s">
        <v>41</v>
      </c>
      <c r="M374" s="2">
        <f t="shared" si="54"/>
        <v>0</v>
      </c>
      <c r="N374" s="2" t="s">
        <v>44</v>
      </c>
      <c r="O374" s="2" t="str">
        <f t="shared" si="55"/>
        <v>""</v>
      </c>
      <c r="P374" s="2" t="str">
        <f t="shared" si="56"/>
        <v/>
      </c>
      <c r="Q374" s="2" t="str">
        <f t="shared" si="57"/>
        <v/>
      </c>
      <c r="R374" s="2" t="str">
        <f t="shared" si="58"/>
        <v/>
      </c>
      <c r="S374" s="2" t="str">
        <f t="shared" si="59"/>
        <v/>
      </c>
      <c r="T374" s="2" t="str">
        <f t="shared" si="60"/>
        <v/>
      </c>
      <c r="U374" s="2" t="s">
        <v>45</v>
      </c>
      <c r="V374" s="2" t="str">
        <f t="shared" si="61"/>
        <v/>
      </c>
      <c r="W374" s="40" t="str">
        <f t="shared" si="62"/>
        <v/>
      </c>
      <c r="X374" s="41"/>
    </row>
    <row r="375" spans="1:24" ht="13.9" customHeight="1" x14ac:dyDescent="0.55000000000000004">
      <c r="A375" s="46"/>
      <c r="B375" s="55"/>
      <c r="C375" s="27"/>
      <c r="D375" s="27"/>
      <c r="E375" s="27"/>
      <c r="F375" s="7"/>
      <c r="G375" s="44"/>
      <c r="H375" s="44"/>
      <c r="I375" s="58"/>
      <c r="J375" s="39" t="s">
        <v>32</v>
      </c>
      <c r="K375" s="27" t="str">
        <f t="shared" si="53"/>
        <v/>
      </c>
      <c r="L375" s="2" t="s">
        <v>41</v>
      </c>
      <c r="M375" s="2">
        <f t="shared" si="54"/>
        <v>0</v>
      </c>
      <c r="N375" s="2" t="s">
        <v>44</v>
      </c>
      <c r="O375" s="2" t="str">
        <f t="shared" si="55"/>
        <v>""</v>
      </c>
      <c r="P375" s="2" t="str">
        <f t="shared" si="56"/>
        <v/>
      </c>
      <c r="Q375" s="2" t="str">
        <f t="shared" si="57"/>
        <v/>
      </c>
      <c r="R375" s="2" t="str">
        <f t="shared" si="58"/>
        <v/>
      </c>
      <c r="S375" s="2" t="str">
        <f t="shared" si="59"/>
        <v/>
      </c>
      <c r="T375" s="2" t="str">
        <f t="shared" si="60"/>
        <v/>
      </c>
      <c r="U375" s="2" t="s">
        <v>45</v>
      </c>
      <c r="V375" s="2" t="str">
        <f t="shared" si="61"/>
        <v/>
      </c>
      <c r="W375" s="40" t="str">
        <f t="shared" si="62"/>
        <v/>
      </c>
      <c r="X375" s="41"/>
    </row>
    <row r="376" spans="1:24" ht="13.9" customHeight="1" x14ac:dyDescent="0.55000000000000004">
      <c r="A376" s="46"/>
      <c r="B376" s="55"/>
      <c r="C376" s="27"/>
      <c r="D376" s="27"/>
      <c r="E376" s="27"/>
      <c r="F376" s="7"/>
      <c r="G376" s="44"/>
      <c r="H376" s="44"/>
      <c r="I376" s="58"/>
      <c r="J376" s="39" t="s">
        <v>32</v>
      </c>
      <c r="K376" s="27" t="str">
        <f t="shared" si="53"/>
        <v/>
      </c>
      <c r="L376" s="2" t="s">
        <v>41</v>
      </c>
      <c r="M376" s="2">
        <f t="shared" si="54"/>
        <v>0</v>
      </c>
      <c r="N376" s="2" t="s">
        <v>44</v>
      </c>
      <c r="O376" s="2" t="str">
        <f t="shared" si="55"/>
        <v>""</v>
      </c>
      <c r="P376" s="2" t="str">
        <f t="shared" si="56"/>
        <v/>
      </c>
      <c r="Q376" s="2" t="str">
        <f t="shared" si="57"/>
        <v/>
      </c>
      <c r="R376" s="2" t="str">
        <f t="shared" si="58"/>
        <v/>
      </c>
      <c r="S376" s="2" t="str">
        <f t="shared" si="59"/>
        <v/>
      </c>
      <c r="T376" s="2" t="str">
        <f t="shared" si="60"/>
        <v/>
      </c>
      <c r="U376" s="2" t="s">
        <v>45</v>
      </c>
      <c r="V376" s="2" t="str">
        <f t="shared" si="61"/>
        <v/>
      </c>
      <c r="W376" s="40" t="str">
        <f t="shared" si="62"/>
        <v/>
      </c>
      <c r="X376" s="41"/>
    </row>
    <row r="377" spans="1:24" ht="13.9" customHeight="1" x14ac:dyDescent="0.55000000000000004">
      <c r="A377" s="46"/>
      <c r="B377" s="55"/>
      <c r="C377" s="27"/>
      <c r="D377" s="27"/>
      <c r="E377" s="27"/>
      <c r="F377" s="7"/>
      <c r="G377" s="44"/>
      <c r="H377" s="44"/>
      <c r="I377" s="58"/>
      <c r="J377" s="39" t="s">
        <v>32</v>
      </c>
      <c r="K377" s="27" t="str">
        <f t="shared" si="53"/>
        <v/>
      </c>
      <c r="L377" s="2" t="s">
        <v>41</v>
      </c>
      <c r="M377" s="2">
        <f t="shared" si="54"/>
        <v>0</v>
      </c>
      <c r="N377" s="2" t="s">
        <v>44</v>
      </c>
      <c r="O377" s="2" t="str">
        <f t="shared" si="55"/>
        <v>""</v>
      </c>
      <c r="P377" s="2" t="str">
        <f t="shared" si="56"/>
        <v/>
      </c>
      <c r="Q377" s="2" t="str">
        <f t="shared" si="57"/>
        <v/>
      </c>
      <c r="R377" s="2" t="str">
        <f t="shared" si="58"/>
        <v/>
      </c>
      <c r="S377" s="2" t="str">
        <f t="shared" si="59"/>
        <v/>
      </c>
      <c r="T377" s="2" t="str">
        <f t="shared" si="60"/>
        <v/>
      </c>
      <c r="U377" s="2" t="s">
        <v>45</v>
      </c>
      <c r="V377" s="2" t="str">
        <f t="shared" si="61"/>
        <v/>
      </c>
      <c r="W377" s="40" t="str">
        <f t="shared" si="62"/>
        <v/>
      </c>
      <c r="X377" s="41"/>
    </row>
    <row r="378" spans="1:24" ht="13.9" customHeight="1" x14ac:dyDescent="0.55000000000000004">
      <c r="A378" s="46"/>
      <c r="B378" s="55"/>
      <c r="C378" s="27"/>
      <c r="D378" s="27"/>
      <c r="E378" s="27"/>
      <c r="F378" s="7"/>
      <c r="G378" s="44"/>
      <c r="H378" s="44"/>
      <c r="I378" s="58"/>
      <c r="J378" s="39" t="s">
        <v>32</v>
      </c>
      <c r="K378" s="27" t="str">
        <f t="shared" si="53"/>
        <v/>
      </c>
      <c r="L378" s="2" t="s">
        <v>41</v>
      </c>
      <c r="M378" s="2">
        <f t="shared" si="54"/>
        <v>0</v>
      </c>
      <c r="N378" s="2" t="s">
        <v>44</v>
      </c>
      <c r="O378" s="2" t="str">
        <f t="shared" si="55"/>
        <v>""</v>
      </c>
      <c r="P378" s="2" t="str">
        <f t="shared" si="56"/>
        <v/>
      </c>
      <c r="Q378" s="2" t="str">
        <f t="shared" si="57"/>
        <v/>
      </c>
      <c r="R378" s="2" t="str">
        <f t="shared" si="58"/>
        <v/>
      </c>
      <c r="S378" s="2" t="str">
        <f t="shared" si="59"/>
        <v/>
      </c>
      <c r="T378" s="2" t="str">
        <f t="shared" si="60"/>
        <v/>
      </c>
      <c r="U378" s="2" t="s">
        <v>45</v>
      </c>
      <c r="V378" s="2" t="str">
        <f t="shared" si="61"/>
        <v/>
      </c>
      <c r="W378" s="40" t="str">
        <f t="shared" si="62"/>
        <v/>
      </c>
      <c r="X378" s="41"/>
    </row>
    <row r="379" spans="1:24" ht="13.9" customHeight="1" x14ac:dyDescent="0.55000000000000004">
      <c r="A379" s="46"/>
      <c r="B379" s="55"/>
      <c r="C379" s="27"/>
      <c r="D379" s="27"/>
      <c r="E379" s="27"/>
      <c r="F379" s="7"/>
      <c r="G379" s="44"/>
      <c r="H379" s="44"/>
      <c r="I379" s="58"/>
      <c r="J379" s="39" t="s">
        <v>32</v>
      </c>
      <c r="K379" s="27" t="str">
        <f t="shared" si="53"/>
        <v/>
      </c>
      <c r="L379" s="2" t="s">
        <v>41</v>
      </c>
      <c r="M379" s="2">
        <f t="shared" si="54"/>
        <v>0</v>
      </c>
      <c r="N379" s="2" t="s">
        <v>44</v>
      </c>
      <c r="O379" s="2" t="str">
        <f t="shared" si="55"/>
        <v>""</v>
      </c>
      <c r="P379" s="2" t="str">
        <f t="shared" si="56"/>
        <v/>
      </c>
      <c r="Q379" s="2" t="str">
        <f t="shared" si="57"/>
        <v/>
      </c>
      <c r="R379" s="2" t="str">
        <f t="shared" si="58"/>
        <v/>
      </c>
      <c r="S379" s="2" t="str">
        <f t="shared" si="59"/>
        <v/>
      </c>
      <c r="T379" s="2" t="str">
        <f t="shared" si="60"/>
        <v/>
      </c>
      <c r="U379" s="2" t="s">
        <v>45</v>
      </c>
      <c r="V379" s="2" t="str">
        <f t="shared" si="61"/>
        <v/>
      </c>
      <c r="W379" s="40" t="str">
        <f t="shared" si="62"/>
        <v/>
      </c>
      <c r="X379" s="41"/>
    </row>
    <row r="380" spans="1:24" s="45" customFormat="1" ht="13.9" customHeight="1" x14ac:dyDescent="0.55000000000000004">
      <c r="A380" s="46"/>
      <c r="B380" s="55"/>
      <c r="C380" s="27"/>
      <c r="D380" s="27"/>
      <c r="E380" s="27"/>
      <c r="F380" s="7"/>
      <c r="G380" s="44"/>
      <c r="H380" s="44"/>
      <c r="I380" s="58"/>
      <c r="J380" s="39" t="s">
        <v>32</v>
      </c>
      <c r="K380" s="27" t="str">
        <f t="shared" si="53"/>
        <v/>
      </c>
      <c r="L380" s="2" t="s">
        <v>41</v>
      </c>
      <c r="M380" s="2">
        <f t="shared" si="54"/>
        <v>0</v>
      </c>
      <c r="N380" s="2" t="s">
        <v>44</v>
      </c>
      <c r="O380" s="2" t="str">
        <f t="shared" si="55"/>
        <v>""</v>
      </c>
      <c r="P380" s="2" t="str">
        <f t="shared" si="56"/>
        <v/>
      </c>
      <c r="Q380" s="2" t="str">
        <f t="shared" si="57"/>
        <v/>
      </c>
      <c r="R380" s="2" t="str">
        <f t="shared" si="58"/>
        <v/>
      </c>
      <c r="S380" s="2" t="str">
        <f t="shared" si="59"/>
        <v/>
      </c>
      <c r="T380" s="2" t="str">
        <f t="shared" si="60"/>
        <v/>
      </c>
      <c r="U380" s="2" t="s">
        <v>45</v>
      </c>
      <c r="V380" s="2" t="str">
        <f t="shared" si="61"/>
        <v/>
      </c>
      <c r="W380" s="40" t="str">
        <f t="shared" si="62"/>
        <v/>
      </c>
      <c r="X380" s="48"/>
    </row>
    <row r="381" spans="1:24" ht="13.9" customHeight="1" x14ac:dyDescent="0.55000000000000004">
      <c r="A381" s="46"/>
      <c r="B381" s="55"/>
      <c r="C381" s="27"/>
      <c r="D381" s="27"/>
      <c r="E381" s="27"/>
      <c r="F381" s="7"/>
      <c r="G381" s="44"/>
      <c r="H381" s="44"/>
      <c r="I381" s="58"/>
      <c r="J381" s="39" t="s">
        <v>32</v>
      </c>
      <c r="K381" s="27" t="str">
        <f t="shared" si="53"/>
        <v/>
      </c>
      <c r="L381" s="2" t="s">
        <v>41</v>
      </c>
      <c r="M381" s="2">
        <f t="shared" si="54"/>
        <v>0</v>
      </c>
      <c r="N381" s="2" t="s">
        <v>44</v>
      </c>
      <c r="O381" s="2" t="str">
        <f t="shared" si="55"/>
        <v>""</v>
      </c>
      <c r="P381" s="2" t="str">
        <f t="shared" si="56"/>
        <v/>
      </c>
      <c r="Q381" s="2" t="str">
        <f t="shared" si="57"/>
        <v/>
      </c>
      <c r="R381" s="2" t="str">
        <f t="shared" si="58"/>
        <v/>
      </c>
      <c r="S381" s="2" t="str">
        <f t="shared" si="59"/>
        <v/>
      </c>
      <c r="T381" s="2" t="str">
        <f t="shared" si="60"/>
        <v/>
      </c>
      <c r="U381" s="2" t="s">
        <v>45</v>
      </c>
      <c r="V381" s="2" t="str">
        <f t="shared" si="61"/>
        <v/>
      </c>
      <c r="W381" s="40" t="str">
        <f t="shared" si="62"/>
        <v/>
      </c>
      <c r="X381" s="41"/>
    </row>
    <row r="382" spans="1:24" ht="13.9" customHeight="1" x14ac:dyDescent="0.55000000000000004">
      <c r="A382" s="46"/>
      <c r="B382" s="55"/>
      <c r="C382" s="27"/>
      <c r="D382" s="27"/>
      <c r="E382" s="27"/>
      <c r="F382" s="7"/>
      <c r="G382" s="44"/>
      <c r="H382" s="44"/>
      <c r="I382" s="58"/>
      <c r="J382" s="39" t="s">
        <v>32</v>
      </c>
      <c r="K382" s="27" t="str">
        <f t="shared" si="53"/>
        <v/>
      </c>
      <c r="L382" s="2" t="s">
        <v>41</v>
      </c>
      <c r="M382" s="2">
        <f t="shared" si="54"/>
        <v>0</v>
      </c>
      <c r="N382" s="2" t="s">
        <v>44</v>
      </c>
      <c r="O382" s="2" t="str">
        <f t="shared" si="55"/>
        <v>""</v>
      </c>
      <c r="P382" s="2" t="str">
        <f t="shared" si="56"/>
        <v/>
      </c>
      <c r="Q382" s="2" t="str">
        <f t="shared" si="57"/>
        <v/>
      </c>
      <c r="R382" s="2" t="str">
        <f t="shared" si="58"/>
        <v/>
      </c>
      <c r="S382" s="2" t="str">
        <f t="shared" si="59"/>
        <v/>
      </c>
      <c r="T382" s="2" t="str">
        <f t="shared" si="60"/>
        <v/>
      </c>
      <c r="U382" s="2" t="s">
        <v>45</v>
      </c>
      <c r="V382" s="2" t="str">
        <f t="shared" si="61"/>
        <v/>
      </c>
      <c r="W382" s="40" t="str">
        <f t="shared" si="62"/>
        <v/>
      </c>
      <c r="X382" s="41"/>
    </row>
    <row r="383" spans="1:24" ht="13.9" customHeight="1" x14ac:dyDescent="0.55000000000000004">
      <c r="A383" s="46"/>
      <c r="B383" s="55"/>
      <c r="C383" s="27"/>
      <c r="D383" s="27"/>
      <c r="E383" s="27"/>
      <c r="F383" s="7"/>
      <c r="G383" s="44"/>
      <c r="H383" s="44"/>
      <c r="I383" s="58"/>
      <c r="J383" s="39" t="s">
        <v>32</v>
      </c>
      <c r="K383" s="27" t="str">
        <f t="shared" si="53"/>
        <v/>
      </c>
      <c r="L383" s="2" t="s">
        <v>41</v>
      </c>
      <c r="M383" s="2">
        <f t="shared" si="54"/>
        <v>0</v>
      </c>
      <c r="N383" s="2" t="s">
        <v>44</v>
      </c>
      <c r="O383" s="2" t="str">
        <f t="shared" si="55"/>
        <v>""</v>
      </c>
      <c r="P383" s="2" t="str">
        <f t="shared" si="56"/>
        <v/>
      </c>
      <c r="Q383" s="2" t="str">
        <f t="shared" si="57"/>
        <v/>
      </c>
      <c r="R383" s="2" t="str">
        <f t="shared" si="58"/>
        <v/>
      </c>
      <c r="S383" s="2" t="str">
        <f t="shared" si="59"/>
        <v/>
      </c>
      <c r="T383" s="2" t="str">
        <f t="shared" si="60"/>
        <v/>
      </c>
      <c r="U383" s="2" t="s">
        <v>45</v>
      </c>
      <c r="V383" s="2" t="str">
        <f t="shared" si="61"/>
        <v/>
      </c>
      <c r="W383" s="40" t="str">
        <f t="shared" si="62"/>
        <v/>
      </c>
      <c r="X383" s="41"/>
    </row>
    <row r="384" spans="1:24" ht="13.9" customHeight="1" x14ac:dyDescent="0.55000000000000004">
      <c r="A384" s="46"/>
      <c r="B384" s="55"/>
      <c r="C384" s="27"/>
      <c r="D384" s="27"/>
      <c r="E384" s="27"/>
      <c r="F384" s="7"/>
      <c r="G384" s="44"/>
      <c r="H384" s="44"/>
      <c r="I384" s="58"/>
      <c r="J384" s="39" t="s">
        <v>32</v>
      </c>
      <c r="K384" s="27" t="str">
        <f t="shared" si="53"/>
        <v/>
      </c>
      <c r="L384" s="2" t="s">
        <v>41</v>
      </c>
      <c r="M384" s="2">
        <f t="shared" si="54"/>
        <v>0</v>
      </c>
      <c r="N384" s="2" t="s">
        <v>44</v>
      </c>
      <c r="O384" s="2" t="str">
        <f t="shared" si="55"/>
        <v>""</v>
      </c>
      <c r="P384" s="2" t="str">
        <f t="shared" si="56"/>
        <v/>
      </c>
      <c r="Q384" s="2" t="str">
        <f t="shared" si="57"/>
        <v/>
      </c>
      <c r="R384" s="2" t="str">
        <f t="shared" si="58"/>
        <v/>
      </c>
      <c r="S384" s="2" t="str">
        <f t="shared" si="59"/>
        <v/>
      </c>
      <c r="T384" s="2" t="str">
        <f t="shared" si="60"/>
        <v/>
      </c>
      <c r="U384" s="2" t="s">
        <v>45</v>
      </c>
      <c r="V384" s="2" t="str">
        <f t="shared" si="61"/>
        <v/>
      </c>
      <c r="W384" s="40" t="str">
        <f t="shared" si="62"/>
        <v/>
      </c>
      <c r="X384" s="41"/>
    </row>
    <row r="385" spans="1:24" ht="13.9" customHeight="1" x14ac:dyDescent="0.55000000000000004">
      <c r="A385" s="46"/>
      <c r="B385" s="55"/>
      <c r="C385" s="27"/>
      <c r="D385" s="27"/>
      <c r="E385" s="27"/>
      <c r="F385" s="7"/>
      <c r="G385" s="44"/>
      <c r="H385" s="44"/>
      <c r="I385" s="58"/>
      <c r="J385" s="39" t="s">
        <v>32</v>
      </c>
      <c r="K385" s="27" t="str">
        <f t="shared" si="53"/>
        <v/>
      </c>
      <c r="L385" s="2" t="s">
        <v>41</v>
      </c>
      <c r="M385" s="2">
        <f t="shared" si="54"/>
        <v>0</v>
      </c>
      <c r="N385" s="2" t="s">
        <v>44</v>
      </c>
      <c r="O385" s="2" t="str">
        <f t="shared" si="55"/>
        <v>""</v>
      </c>
      <c r="P385" s="2" t="str">
        <f t="shared" si="56"/>
        <v/>
      </c>
      <c r="Q385" s="2" t="str">
        <f t="shared" si="57"/>
        <v/>
      </c>
      <c r="R385" s="2" t="str">
        <f t="shared" si="58"/>
        <v/>
      </c>
      <c r="S385" s="2" t="str">
        <f t="shared" si="59"/>
        <v/>
      </c>
      <c r="T385" s="2" t="str">
        <f t="shared" si="60"/>
        <v/>
      </c>
      <c r="U385" s="2" t="s">
        <v>45</v>
      </c>
      <c r="V385" s="2" t="str">
        <f t="shared" si="61"/>
        <v/>
      </c>
      <c r="W385" s="40" t="str">
        <f t="shared" si="62"/>
        <v/>
      </c>
      <c r="X385" s="41"/>
    </row>
    <row r="386" spans="1:24" ht="13.9" customHeight="1" x14ac:dyDescent="0.55000000000000004">
      <c r="A386" s="46"/>
      <c r="B386" s="55"/>
      <c r="C386" s="27"/>
      <c r="D386" s="27"/>
      <c r="E386" s="27"/>
      <c r="F386" s="7"/>
      <c r="G386" s="44"/>
      <c r="H386" s="44"/>
      <c r="I386" s="58"/>
      <c r="J386" s="39" t="s">
        <v>32</v>
      </c>
      <c r="K386" s="27" t="str">
        <f t="shared" si="53"/>
        <v/>
      </c>
      <c r="L386" s="2" t="s">
        <v>41</v>
      </c>
      <c r="M386" s="2">
        <f t="shared" si="54"/>
        <v>0</v>
      </c>
      <c r="N386" s="2" t="s">
        <v>44</v>
      </c>
      <c r="O386" s="2" t="str">
        <f t="shared" si="55"/>
        <v>""</v>
      </c>
      <c r="P386" s="2" t="str">
        <f t="shared" si="56"/>
        <v/>
      </c>
      <c r="Q386" s="2" t="str">
        <f t="shared" si="57"/>
        <v/>
      </c>
      <c r="R386" s="2" t="str">
        <f t="shared" si="58"/>
        <v/>
      </c>
      <c r="S386" s="2" t="str">
        <f t="shared" si="59"/>
        <v/>
      </c>
      <c r="T386" s="2" t="str">
        <f t="shared" si="60"/>
        <v/>
      </c>
      <c r="U386" s="2" t="s">
        <v>45</v>
      </c>
      <c r="V386" s="2" t="str">
        <f t="shared" si="61"/>
        <v/>
      </c>
      <c r="W386" s="40" t="str">
        <f t="shared" si="62"/>
        <v/>
      </c>
      <c r="X386" s="41"/>
    </row>
    <row r="387" spans="1:24" ht="13.9" customHeight="1" x14ac:dyDescent="0.55000000000000004">
      <c r="A387" s="46"/>
      <c r="B387" s="55"/>
      <c r="C387" s="27"/>
      <c r="D387" s="27"/>
      <c r="E387" s="27"/>
      <c r="F387" s="7"/>
      <c r="G387" s="44"/>
      <c r="H387" s="44"/>
      <c r="I387" s="58"/>
      <c r="J387" s="39" t="s">
        <v>32</v>
      </c>
      <c r="K387" s="27" t="str">
        <f t="shared" si="53"/>
        <v/>
      </c>
      <c r="L387" s="2" t="s">
        <v>41</v>
      </c>
      <c r="M387" s="2">
        <f t="shared" si="54"/>
        <v>0</v>
      </c>
      <c r="N387" s="2" t="s">
        <v>44</v>
      </c>
      <c r="O387" s="2" t="str">
        <f t="shared" si="55"/>
        <v>""</v>
      </c>
      <c r="P387" s="2" t="str">
        <f t="shared" si="56"/>
        <v/>
      </c>
      <c r="Q387" s="2" t="str">
        <f t="shared" si="57"/>
        <v/>
      </c>
      <c r="R387" s="2" t="str">
        <f t="shared" si="58"/>
        <v/>
      </c>
      <c r="S387" s="2" t="str">
        <f t="shared" si="59"/>
        <v/>
      </c>
      <c r="T387" s="2" t="str">
        <f t="shared" si="60"/>
        <v/>
      </c>
      <c r="U387" s="2" t="s">
        <v>45</v>
      </c>
      <c r="V387" s="2" t="str">
        <f t="shared" si="61"/>
        <v/>
      </c>
      <c r="W387" s="40" t="str">
        <f t="shared" si="62"/>
        <v/>
      </c>
      <c r="X387" s="41"/>
    </row>
    <row r="388" spans="1:24" ht="13.9" customHeight="1" x14ac:dyDescent="0.55000000000000004">
      <c r="A388" s="46"/>
      <c r="B388" s="55"/>
      <c r="C388" s="27"/>
      <c r="D388" s="27"/>
      <c r="E388" s="27"/>
      <c r="F388" s="7"/>
      <c r="G388" s="44"/>
      <c r="H388" s="44"/>
      <c r="I388" s="58"/>
      <c r="J388" s="39" t="s">
        <v>32</v>
      </c>
      <c r="K388" s="27" t="str">
        <f t="shared" si="53"/>
        <v/>
      </c>
      <c r="L388" s="2" t="s">
        <v>41</v>
      </c>
      <c r="M388" s="2">
        <f t="shared" si="54"/>
        <v>0</v>
      </c>
      <c r="N388" s="2" t="s">
        <v>44</v>
      </c>
      <c r="O388" s="2" t="str">
        <f t="shared" si="55"/>
        <v>""</v>
      </c>
      <c r="P388" s="2" t="str">
        <f t="shared" si="56"/>
        <v/>
      </c>
      <c r="Q388" s="2" t="str">
        <f t="shared" si="57"/>
        <v/>
      </c>
      <c r="R388" s="2" t="str">
        <f t="shared" si="58"/>
        <v/>
      </c>
      <c r="S388" s="2" t="str">
        <f t="shared" si="59"/>
        <v/>
      </c>
      <c r="T388" s="2" t="str">
        <f t="shared" si="60"/>
        <v/>
      </c>
      <c r="U388" s="2" t="s">
        <v>45</v>
      </c>
      <c r="V388" s="2" t="str">
        <f t="shared" si="61"/>
        <v/>
      </c>
      <c r="W388" s="40" t="str">
        <f t="shared" si="62"/>
        <v/>
      </c>
      <c r="X388" s="41"/>
    </row>
    <row r="389" spans="1:24" ht="13.9" customHeight="1" x14ac:dyDescent="0.55000000000000004">
      <c r="A389" s="46"/>
      <c r="B389" s="55"/>
      <c r="C389" s="27"/>
      <c r="D389" s="27"/>
      <c r="E389" s="27"/>
      <c r="F389" s="7"/>
      <c r="G389" s="44"/>
      <c r="H389" s="44"/>
      <c r="I389" s="58"/>
      <c r="J389" s="39" t="s">
        <v>32</v>
      </c>
      <c r="K389" s="27" t="str">
        <f t="shared" ref="K389:K452" si="63">IF(A389&lt;&gt;"",CONCATENATE("""",A$3,""": """,$B$1,A389,""""),"")</f>
        <v/>
      </c>
      <c r="L389" s="2" t="s">
        <v>41</v>
      </c>
      <c r="M389" s="2">
        <f t="shared" ref="M389:M452" si="64">B389*1000</f>
        <v>0</v>
      </c>
      <c r="N389" s="2" t="s">
        <v>44</v>
      </c>
      <c r="O389" s="2" t="str">
        <f t="shared" ref="O389:O452" si="65">CONCATENATE("""",C389,"""")</f>
        <v>""</v>
      </c>
      <c r="P389" s="2" t="str">
        <f t="shared" ref="P389:P452" si="66">IF(D389&lt;&gt;"",CONCATENATE(",""",D$3,""": """,D389,""""),"")</f>
        <v/>
      </c>
      <c r="Q389" s="2" t="str">
        <f t="shared" ref="Q389:Q452" si="67">IF(E389&lt;&gt;"",CONCATENATE(",""",E$3,""": """,E389,""""),"")</f>
        <v/>
      </c>
      <c r="R389" s="2" t="str">
        <f t="shared" ref="R389:R452" si="68">IF(F389&lt;&gt;"",CONCATENATE(",""",F$3,""": ",F389),"")</f>
        <v/>
      </c>
      <c r="S389" s="2" t="str">
        <f t="shared" ref="S389:S452" si="69">IF(G389&lt;&gt;"",CONCATENATE(",""",G$3,""": ",G389),"")</f>
        <v/>
      </c>
      <c r="T389" s="2" t="str">
        <f t="shared" ref="T389:T452" si="70">IF(H389&lt;&gt;"",CONCATENATE(",""",H$3,""": """,H389,""""),"")</f>
        <v/>
      </c>
      <c r="U389" s="2" t="s">
        <v>45</v>
      </c>
      <c r="V389" s="2" t="str">
        <f t="shared" ref="V389:V452" si="71">IF(A389&lt;&gt;"",CONCATENATE(J389,K389,L389,M389,N389,O389,P389,Q389,R389,S389,T389,U389),"")</f>
        <v/>
      </c>
      <c r="W389" s="40" t="str">
        <f t="shared" ref="W389:W452" si="72">CONCATENATE(IF(AND(W388&lt;&gt;"",X388=""),CONCATENATE(W388,IF(A389&lt;&gt;"",",","")),""),V389)</f>
        <v/>
      </c>
      <c r="X389" s="41"/>
    </row>
    <row r="390" spans="1:24" ht="13.9" customHeight="1" x14ac:dyDescent="0.55000000000000004">
      <c r="A390" s="46"/>
      <c r="B390" s="55"/>
      <c r="C390" s="27"/>
      <c r="D390" s="27"/>
      <c r="E390" s="27"/>
      <c r="F390" s="7"/>
      <c r="G390" s="44"/>
      <c r="H390" s="44"/>
      <c r="I390" s="58"/>
      <c r="J390" s="39" t="s">
        <v>32</v>
      </c>
      <c r="K390" s="27" t="str">
        <f t="shared" si="63"/>
        <v/>
      </c>
      <c r="L390" s="2" t="s">
        <v>41</v>
      </c>
      <c r="M390" s="2">
        <f t="shared" si="64"/>
        <v>0</v>
      </c>
      <c r="N390" s="2" t="s">
        <v>44</v>
      </c>
      <c r="O390" s="2" t="str">
        <f t="shared" si="65"/>
        <v>""</v>
      </c>
      <c r="P390" s="2" t="str">
        <f t="shared" si="66"/>
        <v/>
      </c>
      <c r="Q390" s="2" t="str">
        <f t="shared" si="67"/>
        <v/>
      </c>
      <c r="R390" s="2" t="str">
        <f t="shared" si="68"/>
        <v/>
      </c>
      <c r="S390" s="2" t="str">
        <f t="shared" si="69"/>
        <v/>
      </c>
      <c r="T390" s="2" t="str">
        <f t="shared" si="70"/>
        <v/>
      </c>
      <c r="U390" s="2" t="s">
        <v>45</v>
      </c>
      <c r="V390" s="2" t="str">
        <f t="shared" si="71"/>
        <v/>
      </c>
      <c r="W390" s="40" t="str">
        <f t="shared" si="72"/>
        <v/>
      </c>
      <c r="X390" s="41"/>
    </row>
    <row r="391" spans="1:24" ht="13.9" customHeight="1" x14ac:dyDescent="0.55000000000000004">
      <c r="A391" s="46"/>
      <c r="B391" s="55"/>
      <c r="C391" s="27"/>
      <c r="D391" s="27"/>
      <c r="E391" s="27"/>
      <c r="F391" s="7"/>
      <c r="G391" s="44"/>
      <c r="H391" s="44"/>
      <c r="I391" s="58"/>
      <c r="J391" s="39" t="s">
        <v>32</v>
      </c>
      <c r="K391" s="27" t="str">
        <f t="shared" si="63"/>
        <v/>
      </c>
      <c r="L391" s="2" t="s">
        <v>41</v>
      </c>
      <c r="M391" s="2">
        <f t="shared" si="64"/>
        <v>0</v>
      </c>
      <c r="N391" s="2" t="s">
        <v>44</v>
      </c>
      <c r="O391" s="2" t="str">
        <f t="shared" si="65"/>
        <v>""</v>
      </c>
      <c r="P391" s="2" t="str">
        <f t="shared" si="66"/>
        <v/>
      </c>
      <c r="Q391" s="2" t="str">
        <f t="shared" si="67"/>
        <v/>
      </c>
      <c r="R391" s="2" t="str">
        <f t="shared" si="68"/>
        <v/>
      </c>
      <c r="S391" s="2" t="str">
        <f t="shared" si="69"/>
        <v/>
      </c>
      <c r="T391" s="2" t="str">
        <f t="shared" si="70"/>
        <v/>
      </c>
      <c r="U391" s="2" t="s">
        <v>45</v>
      </c>
      <c r="V391" s="2" t="str">
        <f t="shared" si="71"/>
        <v/>
      </c>
      <c r="W391" s="40" t="str">
        <f t="shared" si="72"/>
        <v/>
      </c>
      <c r="X391" s="41"/>
    </row>
    <row r="392" spans="1:24" ht="13.9" customHeight="1" x14ac:dyDescent="0.55000000000000004">
      <c r="A392" s="46"/>
      <c r="B392" s="55"/>
      <c r="C392" s="27"/>
      <c r="D392" s="27"/>
      <c r="E392" s="27"/>
      <c r="F392" s="7"/>
      <c r="G392" s="44"/>
      <c r="H392" s="44"/>
      <c r="I392" s="58"/>
      <c r="J392" s="39" t="s">
        <v>32</v>
      </c>
      <c r="K392" s="27" t="str">
        <f t="shared" si="63"/>
        <v/>
      </c>
      <c r="L392" s="2" t="s">
        <v>41</v>
      </c>
      <c r="M392" s="2">
        <f t="shared" si="64"/>
        <v>0</v>
      </c>
      <c r="N392" s="2" t="s">
        <v>44</v>
      </c>
      <c r="O392" s="2" t="str">
        <f t="shared" si="65"/>
        <v>""</v>
      </c>
      <c r="P392" s="2" t="str">
        <f t="shared" si="66"/>
        <v/>
      </c>
      <c r="Q392" s="2" t="str">
        <f t="shared" si="67"/>
        <v/>
      </c>
      <c r="R392" s="2" t="str">
        <f t="shared" si="68"/>
        <v/>
      </c>
      <c r="S392" s="2" t="str">
        <f t="shared" si="69"/>
        <v/>
      </c>
      <c r="T392" s="2" t="str">
        <f t="shared" si="70"/>
        <v/>
      </c>
      <c r="U392" s="2" t="s">
        <v>45</v>
      </c>
      <c r="V392" s="2" t="str">
        <f t="shared" si="71"/>
        <v/>
      </c>
      <c r="W392" s="40" t="str">
        <f t="shared" si="72"/>
        <v/>
      </c>
      <c r="X392" s="41"/>
    </row>
    <row r="393" spans="1:24" ht="13.9" customHeight="1" x14ac:dyDescent="0.55000000000000004">
      <c r="A393" s="46"/>
      <c r="B393" s="55"/>
      <c r="C393" s="27"/>
      <c r="D393" s="27"/>
      <c r="E393" s="27"/>
      <c r="F393" s="7"/>
      <c r="G393" s="44"/>
      <c r="H393" s="44"/>
      <c r="I393" s="58"/>
      <c r="J393" s="39" t="s">
        <v>32</v>
      </c>
      <c r="K393" s="27" t="str">
        <f t="shared" si="63"/>
        <v/>
      </c>
      <c r="L393" s="2" t="s">
        <v>41</v>
      </c>
      <c r="M393" s="2">
        <f t="shared" si="64"/>
        <v>0</v>
      </c>
      <c r="N393" s="2" t="s">
        <v>44</v>
      </c>
      <c r="O393" s="2" t="str">
        <f t="shared" si="65"/>
        <v>""</v>
      </c>
      <c r="P393" s="2" t="str">
        <f t="shared" si="66"/>
        <v/>
      </c>
      <c r="Q393" s="2" t="str">
        <f t="shared" si="67"/>
        <v/>
      </c>
      <c r="R393" s="2" t="str">
        <f t="shared" si="68"/>
        <v/>
      </c>
      <c r="S393" s="2" t="str">
        <f t="shared" si="69"/>
        <v/>
      </c>
      <c r="T393" s="2" t="str">
        <f t="shared" si="70"/>
        <v/>
      </c>
      <c r="U393" s="2" t="s">
        <v>45</v>
      </c>
      <c r="V393" s="2" t="str">
        <f t="shared" si="71"/>
        <v/>
      </c>
      <c r="W393" s="40" t="str">
        <f t="shared" si="72"/>
        <v/>
      </c>
      <c r="X393" s="41"/>
    </row>
    <row r="394" spans="1:24" ht="13.9" customHeight="1" x14ac:dyDescent="0.55000000000000004">
      <c r="A394" s="46"/>
      <c r="B394" s="55"/>
      <c r="C394" s="27"/>
      <c r="D394" s="27"/>
      <c r="E394" s="27"/>
      <c r="F394" s="7"/>
      <c r="G394" s="44"/>
      <c r="H394" s="44"/>
      <c r="I394" s="58"/>
      <c r="J394" s="39" t="s">
        <v>32</v>
      </c>
      <c r="K394" s="27" t="str">
        <f t="shared" si="63"/>
        <v/>
      </c>
      <c r="L394" s="2" t="s">
        <v>41</v>
      </c>
      <c r="M394" s="2">
        <f t="shared" si="64"/>
        <v>0</v>
      </c>
      <c r="N394" s="2" t="s">
        <v>44</v>
      </c>
      <c r="O394" s="2" t="str">
        <f t="shared" si="65"/>
        <v>""</v>
      </c>
      <c r="P394" s="2" t="str">
        <f t="shared" si="66"/>
        <v/>
      </c>
      <c r="Q394" s="2" t="str">
        <f t="shared" si="67"/>
        <v/>
      </c>
      <c r="R394" s="2" t="str">
        <f t="shared" si="68"/>
        <v/>
      </c>
      <c r="S394" s="2" t="str">
        <f t="shared" si="69"/>
        <v/>
      </c>
      <c r="T394" s="2" t="str">
        <f t="shared" si="70"/>
        <v/>
      </c>
      <c r="U394" s="2" t="s">
        <v>45</v>
      </c>
      <c r="V394" s="2" t="str">
        <f t="shared" si="71"/>
        <v/>
      </c>
      <c r="W394" s="40" t="str">
        <f t="shared" si="72"/>
        <v/>
      </c>
      <c r="X394" s="41"/>
    </row>
    <row r="395" spans="1:24" ht="13.9" customHeight="1" x14ac:dyDescent="0.55000000000000004">
      <c r="A395" s="46"/>
      <c r="B395" s="55"/>
      <c r="C395" s="27"/>
      <c r="D395" s="27"/>
      <c r="E395" s="27"/>
      <c r="F395" s="7"/>
      <c r="G395" s="44"/>
      <c r="H395" s="44"/>
      <c r="I395" s="58"/>
      <c r="J395" s="39" t="s">
        <v>32</v>
      </c>
      <c r="K395" s="27" t="str">
        <f t="shared" si="63"/>
        <v/>
      </c>
      <c r="L395" s="2" t="s">
        <v>41</v>
      </c>
      <c r="M395" s="2">
        <f t="shared" si="64"/>
        <v>0</v>
      </c>
      <c r="N395" s="2" t="s">
        <v>44</v>
      </c>
      <c r="O395" s="2" t="str">
        <f t="shared" si="65"/>
        <v>""</v>
      </c>
      <c r="P395" s="2" t="str">
        <f t="shared" si="66"/>
        <v/>
      </c>
      <c r="Q395" s="2" t="str">
        <f t="shared" si="67"/>
        <v/>
      </c>
      <c r="R395" s="2" t="str">
        <f t="shared" si="68"/>
        <v/>
      </c>
      <c r="S395" s="2" t="str">
        <f t="shared" si="69"/>
        <v/>
      </c>
      <c r="T395" s="2" t="str">
        <f t="shared" si="70"/>
        <v/>
      </c>
      <c r="U395" s="2" t="s">
        <v>45</v>
      </c>
      <c r="V395" s="2" t="str">
        <f t="shared" si="71"/>
        <v/>
      </c>
      <c r="W395" s="40" t="str">
        <f t="shared" si="72"/>
        <v/>
      </c>
      <c r="X395" s="41"/>
    </row>
    <row r="396" spans="1:24" ht="13.9" customHeight="1" x14ac:dyDescent="0.55000000000000004">
      <c r="A396" s="46"/>
      <c r="B396" s="55"/>
      <c r="C396" s="27"/>
      <c r="D396" s="27"/>
      <c r="E396" s="27"/>
      <c r="F396" s="7"/>
      <c r="G396" s="44"/>
      <c r="H396" s="44"/>
      <c r="I396" s="58"/>
      <c r="J396" s="39" t="s">
        <v>32</v>
      </c>
      <c r="K396" s="27" t="str">
        <f t="shared" si="63"/>
        <v/>
      </c>
      <c r="L396" s="2" t="s">
        <v>41</v>
      </c>
      <c r="M396" s="2">
        <f t="shared" si="64"/>
        <v>0</v>
      </c>
      <c r="N396" s="2" t="s">
        <v>44</v>
      </c>
      <c r="O396" s="2" t="str">
        <f t="shared" si="65"/>
        <v>""</v>
      </c>
      <c r="P396" s="2" t="str">
        <f t="shared" si="66"/>
        <v/>
      </c>
      <c r="Q396" s="2" t="str">
        <f t="shared" si="67"/>
        <v/>
      </c>
      <c r="R396" s="2" t="str">
        <f t="shared" si="68"/>
        <v/>
      </c>
      <c r="S396" s="2" t="str">
        <f t="shared" si="69"/>
        <v/>
      </c>
      <c r="T396" s="2" t="str">
        <f t="shared" si="70"/>
        <v/>
      </c>
      <c r="U396" s="2" t="s">
        <v>45</v>
      </c>
      <c r="V396" s="2" t="str">
        <f t="shared" si="71"/>
        <v/>
      </c>
      <c r="W396" s="40" t="str">
        <f t="shared" si="72"/>
        <v/>
      </c>
      <c r="X396" s="41"/>
    </row>
    <row r="397" spans="1:24" ht="13.9" customHeight="1" x14ac:dyDescent="0.55000000000000004">
      <c r="A397" s="46"/>
      <c r="B397" s="55"/>
      <c r="C397" s="27"/>
      <c r="D397" s="27"/>
      <c r="E397" s="27"/>
      <c r="F397" s="7"/>
      <c r="G397" s="44"/>
      <c r="H397" s="44"/>
      <c r="I397" s="58"/>
      <c r="J397" s="39" t="s">
        <v>32</v>
      </c>
      <c r="K397" s="27" t="str">
        <f t="shared" si="63"/>
        <v/>
      </c>
      <c r="L397" s="2" t="s">
        <v>41</v>
      </c>
      <c r="M397" s="2">
        <f t="shared" si="64"/>
        <v>0</v>
      </c>
      <c r="N397" s="2" t="s">
        <v>44</v>
      </c>
      <c r="O397" s="2" t="str">
        <f t="shared" si="65"/>
        <v>""</v>
      </c>
      <c r="P397" s="2" t="str">
        <f t="shared" si="66"/>
        <v/>
      </c>
      <c r="Q397" s="2" t="str">
        <f t="shared" si="67"/>
        <v/>
      </c>
      <c r="R397" s="2" t="str">
        <f t="shared" si="68"/>
        <v/>
      </c>
      <c r="S397" s="2" t="str">
        <f t="shared" si="69"/>
        <v/>
      </c>
      <c r="T397" s="2" t="str">
        <f t="shared" si="70"/>
        <v/>
      </c>
      <c r="U397" s="2" t="s">
        <v>45</v>
      </c>
      <c r="V397" s="2" t="str">
        <f t="shared" si="71"/>
        <v/>
      </c>
      <c r="W397" s="40" t="str">
        <f t="shared" si="72"/>
        <v/>
      </c>
      <c r="X397" s="41"/>
    </row>
    <row r="398" spans="1:24" ht="13.9" customHeight="1" x14ac:dyDescent="0.55000000000000004">
      <c r="A398" s="46"/>
      <c r="B398" s="55"/>
      <c r="C398" s="27"/>
      <c r="D398" s="27"/>
      <c r="E398" s="27"/>
      <c r="F398" s="7"/>
      <c r="G398" s="44"/>
      <c r="H398" s="44"/>
      <c r="I398" s="58"/>
      <c r="J398" s="39" t="s">
        <v>32</v>
      </c>
      <c r="K398" s="27" t="str">
        <f t="shared" si="63"/>
        <v/>
      </c>
      <c r="L398" s="2" t="s">
        <v>41</v>
      </c>
      <c r="M398" s="2">
        <f t="shared" si="64"/>
        <v>0</v>
      </c>
      <c r="N398" s="2" t="s">
        <v>44</v>
      </c>
      <c r="O398" s="2" t="str">
        <f t="shared" si="65"/>
        <v>""</v>
      </c>
      <c r="P398" s="2" t="str">
        <f t="shared" si="66"/>
        <v/>
      </c>
      <c r="Q398" s="2" t="str">
        <f t="shared" si="67"/>
        <v/>
      </c>
      <c r="R398" s="2" t="str">
        <f t="shared" si="68"/>
        <v/>
      </c>
      <c r="S398" s="2" t="str">
        <f t="shared" si="69"/>
        <v/>
      </c>
      <c r="T398" s="2" t="str">
        <f t="shared" si="70"/>
        <v/>
      </c>
      <c r="U398" s="2" t="s">
        <v>45</v>
      </c>
      <c r="V398" s="2" t="str">
        <f t="shared" si="71"/>
        <v/>
      </c>
      <c r="W398" s="40" t="str">
        <f t="shared" si="72"/>
        <v/>
      </c>
      <c r="X398" s="41"/>
    </row>
    <row r="399" spans="1:24" ht="13.9" customHeight="1" x14ac:dyDescent="0.55000000000000004">
      <c r="A399" s="46"/>
      <c r="B399" s="55"/>
      <c r="C399" s="27"/>
      <c r="D399" s="27"/>
      <c r="E399" s="27"/>
      <c r="F399" s="7"/>
      <c r="G399" s="44"/>
      <c r="H399" s="44"/>
      <c r="I399" s="58"/>
      <c r="J399" s="39" t="s">
        <v>32</v>
      </c>
      <c r="K399" s="27" t="str">
        <f t="shared" si="63"/>
        <v/>
      </c>
      <c r="L399" s="2" t="s">
        <v>41</v>
      </c>
      <c r="M399" s="2">
        <f t="shared" si="64"/>
        <v>0</v>
      </c>
      <c r="N399" s="2" t="s">
        <v>44</v>
      </c>
      <c r="O399" s="2" t="str">
        <f t="shared" si="65"/>
        <v>""</v>
      </c>
      <c r="P399" s="2" t="str">
        <f t="shared" si="66"/>
        <v/>
      </c>
      <c r="Q399" s="2" t="str">
        <f t="shared" si="67"/>
        <v/>
      </c>
      <c r="R399" s="2" t="str">
        <f t="shared" si="68"/>
        <v/>
      </c>
      <c r="S399" s="2" t="str">
        <f t="shared" si="69"/>
        <v/>
      </c>
      <c r="T399" s="2" t="str">
        <f t="shared" si="70"/>
        <v/>
      </c>
      <c r="U399" s="2" t="s">
        <v>45</v>
      </c>
      <c r="V399" s="2" t="str">
        <f t="shared" si="71"/>
        <v/>
      </c>
      <c r="W399" s="40" t="str">
        <f t="shared" si="72"/>
        <v/>
      </c>
      <c r="X399" s="41"/>
    </row>
    <row r="400" spans="1:24" ht="13.9" customHeight="1" x14ac:dyDescent="0.55000000000000004">
      <c r="A400" s="46"/>
      <c r="B400" s="55"/>
      <c r="C400" s="27"/>
      <c r="D400" s="27"/>
      <c r="E400" s="27"/>
      <c r="F400" s="7"/>
      <c r="G400" s="44"/>
      <c r="H400" s="44"/>
      <c r="I400" s="58"/>
      <c r="J400" s="39" t="s">
        <v>32</v>
      </c>
      <c r="K400" s="27" t="str">
        <f t="shared" si="63"/>
        <v/>
      </c>
      <c r="L400" s="2" t="s">
        <v>41</v>
      </c>
      <c r="M400" s="2">
        <f t="shared" si="64"/>
        <v>0</v>
      </c>
      <c r="N400" s="2" t="s">
        <v>44</v>
      </c>
      <c r="O400" s="2" t="str">
        <f t="shared" si="65"/>
        <v>""</v>
      </c>
      <c r="P400" s="2" t="str">
        <f t="shared" si="66"/>
        <v/>
      </c>
      <c r="Q400" s="2" t="str">
        <f t="shared" si="67"/>
        <v/>
      </c>
      <c r="R400" s="2" t="str">
        <f t="shared" si="68"/>
        <v/>
      </c>
      <c r="S400" s="2" t="str">
        <f t="shared" si="69"/>
        <v/>
      </c>
      <c r="T400" s="2" t="str">
        <f t="shared" si="70"/>
        <v/>
      </c>
      <c r="U400" s="2" t="s">
        <v>45</v>
      </c>
      <c r="V400" s="2" t="str">
        <f t="shared" si="71"/>
        <v/>
      </c>
      <c r="W400" s="40" t="str">
        <f t="shared" si="72"/>
        <v/>
      </c>
      <c r="X400" s="41"/>
    </row>
    <row r="401" spans="1:24" ht="13.9" customHeight="1" x14ac:dyDescent="0.55000000000000004">
      <c r="A401" s="46"/>
      <c r="B401" s="55"/>
      <c r="C401" s="27"/>
      <c r="D401" s="27"/>
      <c r="E401" s="27"/>
      <c r="F401" s="7"/>
      <c r="G401" s="44"/>
      <c r="H401" s="44"/>
      <c r="I401" s="58"/>
      <c r="J401" s="39" t="s">
        <v>32</v>
      </c>
      <c r="K401" s="27" t="str">
        <f t="shared" si="63"/>
        <v/>
      </c>
      <c r="L401" s="2" t="s">
        <v>41</v>
      </c>
      <c r="M401" s="2">
        <f t="shared" si="64"/>
        <v>0</v>
      </c>
      <c r="N401" s="2" t="s">
        <v>44</v>
      </c>
      <c r="O401" s="2" t="str">
        <f t="shared" si="65"/>
        <v>""</v>
      </c>
      <c r="P401" s="2" t="str">
        <f t="shared" si="66"/>
        <v/>
      </c>
      <c r="Q401" s="2" t="str">
        <f t="shared" si="67"/>
        <v/>
      </c>
      <c r="R401" s="2" t="str">
        <f t="shared" si="68"/>
        <v/>
      </c>
      <c r="S401" s="2" t="str">
        <f t="shared" si="69"/>
        <v/>
      </c>
      <c r="T401" s="2" t="str">
        <f t="shared" si="70"/>
        <v/>
      </c>
      <c r="U401" s="2" t="s">
        <v>45</v>
      </c>
      <c r="V401" s="2" t="str">
        <f t="shared" si="71"/>
        <v/>
      </c>
      <c r="W401" s="40" t="str">
        <f t="shared" si="72"/>
        <v/>
      </c>
      <c r="X401" s="41"/>
    </row>
    <row r="402" spans="1:24" ht="13.9" customHeight="1" x14ac:dyDescent="0.55000000000000004">
      <c r="A402" s="46"/>
      <c r="B402" s="55"/>
      <c r="C402" s="27"/>
      <c r="D402" s="27"/>
      <c r="E402" s="27"/>
      <c r="F402" s="7"/>
      <c r="G402" s="44"/>
      <c r="H402" s="44"/>
      <c r="I402" s="58"/>
      <c r="J402" s="39" t="s">
        <v>32</v>
      </c>
      <c r="K402" s="27" t="str">
        <f t="shared" si="63"/>
        <v/>
      </c>
      <c r="L402" s="2" t="s">
        <v>41</v>
      </c>
      <c r="M402" s="2">
        <f t="shared" si="64"/>
        <v>0</v>
      </c>
      <c r="N402" s="2" t="s">
        <v>44</v>
      </c>
      <c r="O402" s="2" t="str">
        <f t="shared" si="65"/>
        <v>""</v>
      </c>
      <c r="P402" s="2" t="str">
        <f t="shared" si="66"/>
        <v/>
      </c>
      <c r="Q402" s="2" t="str">
        <f t="shared" si="67"/>
        <v/>
      </c>
      <c r="R402" s="2" t="str">
        <f t="shared" si="68"/>
        <v/>
      </c>
      <c r="S402" s="2" t="str">
        <f t="shared" si="69"/>
        <v/>
      </c>
      <c r="T402" s="2" t="str">
        <f t="shared" si="70"/>
        <v/>
      </c>
      <c r="U402" s="2" t="s">
        <v>45</v>
      </c>
      <c r="V402" s="2" t="str">
        <f t="shared" si="71"/>
        <v/>
      </c>
      <c r="W402" s="40" t="str">
        <f t="shared" si="72"/>
        <v/>
      </c>
      <c r="X402" s="41"/>
    </row>
    <row r="403" spans="1:24" ht="13.9" customHeight="1" x14ac:dyDescent="0.55000000000000004">
      <c r="A403" s="46"/>
      <c r="B403" s="55"/>
      <c r="C403" s="27"/>
      <c r="D403" s="27"/>
      <c r="E403" s="27"/>
      <c r="F403" s="7"/>
      <c r="G403" s="44"/>
      <c r="H403" s="44"/>
      <c r="I403" s="58"/>
      <c r="J403" s="39" t="s">
        <v>32</v>
      </c>
      <c r="K403" s="27" t="str">
        <f t="shared" si="63"/>
        <v/>
      </c>
      <c r="L403" s="2" t="s">
        <v>41</v>
      </c>
      <c r="M403" s="2">
        <f t="shared" si="64"/>
        <v>0</v>
      </c>
      <c r="N403" s="2" t="s">
        <v>44</v>
      </c>
      <c r="O403" s="2" t="str">
        <f t="shared" si="65"/>
        <v>""</v>
      </c>
      <c r="P403" s="2" t="str">
        <f t="shared" si="66"/>
        <v/>
      </c>
      <c r="Q403" s="2" t="str">
        <f t="shared" si="67"/>
        <v/>
      </c>
      <c r="R403" s="2" t="str">
        <f t="shared" si="68"/>
        <v/>
      </c>
      <c r="S403" s="2" t="str">
        <f t="shared" si="69"/>
        <v/>
      </c>
      <c r="T403" s="2" t="str">
        <f t="shared" si="70"/>
        <v/>
      </c>
      <c r="U403" s="2" t="s">
        <v>45</v>
      </c>
      <c r="V403" s="2" t="str">
        <f t="shared" si="71"/>
        <v/>
      </c>
      <c r="W403" s="40" t="str">
        <f t="shared" si="72"/>
        <v/>
      </c>
      <c r="X403" s="41"/>
    </row>
    <row r="404" spans="1:24" ht="13.9" customHeight="1" x14ac:dyDescent="0.55000000000000004">
      <c r="A404" s="46"/>
      <c r="B404" s="55"/>
      <c r="C404" s="27"/>
      <c r="D404" s="27"/>
      <c r="E404" s="27"/>
      <c r="F404" s="7"/>
      <c r="G404" s="44"/>
      <c r="H404" s="44"/>
      <c r="I404" s="58"/>
      <c r="J404" s="39" t="s">
        <v>32</v>
      </c>
      <c r="K404" s="27" t="str">
        <f t="shared" si="63"/>
        <v/>
      </c>
      <c r="L404" s="2" t="s">
        <v>41</v>
      </c>
      <c r="M404" s="2">
        <f t="shared" si="64"/>
        <v>0</v>
      </c>
      <c r="N404" s="2" t="s">
        <v>44</v>
      </c>
      <c r="O404" s="2" t="str">
        <f t="shared" si="65"/>
        <v>""</v>
      </c>
      <c r="P404" s="2" t="str">
        <f t="shared" si="66"/>
        <v/>
      </c>
      <c r="Q404" s="2" t="str">
        <f t="shared" si="67"/>
        <v/>
      </c>
      <c r="R404" s="2" t="str">
        <f t="shared" si="68"/>
        <v/>
      </c>
      <c r="S404" s="2" t="str">
        <f t="shared" si="69"/>
        <v/>
      </c>
      <c r="T404" s="2" t="str">
        <f t="shared" si="70"/>
        <v/>
      </c>
      <c r="U404" s="2" t="s">
        <v>45</v>
      </c>
      <c r="V404" s="2" t="str">
        <f t="shared" si="71"/>
        <v/>
      </c>
      <c r="W404" s="40" t="str">
        <f t="shared" si="72"/>
        <v/>
      </c>
      <c r="X404" s="41"/>
    </row>
    <row r="405" spans="1:24" ht="13.9" customHeight="1" x14ac:dyDescent="0.55000000000000004">
      <c r="A405" s="46"/>
      <c r="B405" s="55"/>
      <c r="C405" s="27"/>
      <c r="D405" s="27"/>
      <c r="E405" s="27"/>
      <c r="F405" s="7"/>
      <c r="G405" s="44"/>
      <c r="H405" s="44"/>
      <c r="I405" s="58"/>
      <c r="J405" s="39" t="s">
        <v>32</v>
      </c>
      <c r="K405" s="27" t="str">
        <f t="shared" si="63"/>
        <v/>
      </c>
      <c r="L405" s="2" t="s">
        <v>41</v>
      </c>
      <c r="M405" s="2">
        <f t="shared" si="64"/>
        <v>0</v>
      </c>
      <c r="N405" s="2" t="s">
        <v>44</v>
      </c>
      <c r="O405" s="2" t="str">
        <f t="shared" si="65"/>
        <v>""</v>
      </c>
      <c r="P405" s="2" t="str">
        <f t="shared" si="66"/>
        <v/>
      </c>
      <c r="Q405" s="2" t="str">
        <f t="shared" si="67"/>
        <v/>
      </c>
      <c r="R405" s="2" t="str">
        <f t="shared" si="68"/>
        <v/>
      </c>
      <c r="S405" s="2" t="str">
        <f t="shared" si="69"/>
        <v/>
      </c>
      <c r="T405" s="2" t="str">
        <f t="shared" si="70"/>
        <v/>
      </c>
      <c r="U405" s="2" t="s">
        <v>45</v>
      </c>
      <c r="V405" s="2" t="str">
        <f t="shared" si="71"/>
        <v/>
      </c>
      <c r="W405" s="40" t="str">
        <f t="shared" si="72"/>
        <v/>
      </c>
      <c r="X405" s="41"/>
    </row>
    <row r="406" spans="1:24" ht="13.9" customHeight="1" x14ac:dyDescent="0.55000000000000004">
      <c r="A406" s="46"/>
      <c r="B406" s="55"/>
      <c r="C406" s="27"/>
      <c r="D406" s="27"/>
      <c r="E406" s="27"/>
      <c r="F406" s="7"/>
      <c r="G406" s="44"/>
      <c r="H406" s="44"/>
      <c r="I406" s="58"/>
      <c r="J406" s="39" t="s">
        <v>32</v>
      </c>
      <c r="K406" s="27" t="str">
        <f t="shared" si="63"/>
        <v/>
      </c>
      <c r="L406" s="2" t="s">
        <v>41</v>
      </c>
      <c r="M406" s="2">
        <f t="shared" si="64"/>
        <v>0</v>
      </c>
      <c r="N406" s="2" t="s">
        <v>44</v>
      </c>
      <c r="O406" s="2" t="str">
        <f t="shared" si="65"/>
        <v>""</v>
      </c>
      <c r="P406" s="2" t="str">
        <f t="shared" si="66"/>
        <v/>
      </c>
      <c r="Q406" s="2" t="str">
        <f t="shared" si="67"/>
        <v/>
      </c>
      <c r="R406" s="2" t="str">
        <f t="shared" si="68"/>
        <v/>
      </c>
      <c r="S406" s="2" t="str">
        <f t="shared" si="69"/>
        <v/>
      </c>
      <c r="T406" s="2" t="str">
        <f t="shared" si="70"/>
        <v/>
      </c>
      <c r="U406" s="2" t="s">
        <v>45</v>
      </c>
      <c r="V406" s="2" t="str">
        <f t="shared" si="71"/>
        <v/>
      </c>
      <c r="W406" s="40" t="str">
        <f t="shared" si="72"/>
        <v/>
      </c>
      <c r="X406" s="41"/>
    </row>
    <row r="407" spans="1:24" ht="13.9" customHeight="1" x14ac:dyDescent="0.55000000000000004">
      <c r="A407" s="46"/>
      <c r="B407" s="55"/>
      <c r="C407" s="27"/>
      <c r="D407" s="27"/>
      <c r="E407" s="27"/>
      <c r="F407" s="7"/>
      <c r="G407" s="44"/>
      <c r="H407" s="44"/>
      <c r="I407" s="58"/>
      <c r="J407" s="39" t="s">
        <v>32</v>
      </c>
      <c r="K407" s="27" t="str">
        <f t="shared" si="63"/>
        <v/>
      </c>
      <c r="L407" s="2" t="s">
        <v>41</v>
      </c>
      <c r="M407" s="2">
        <f t="shared" si="64"/>
        <v>0</v>
      </c>
      <c r="N407" s="2" t="s">
        <v>44</v>
      </c>
      <c r="O407" s="2" t="str">
        <f t="shared" si="65"/>
        <v>""</v>
      </c>
      <c r="P407" s="2" t="str">
        <f t="shared" si="66"/>
        <v/>
      </c>
      <c r="Q407" s="2" t="str">
        <f t="shared" si="67"/>
        <v/>
      </c>
      <c r="R407" s="2" t="str">
        <f t="shared" si="68"/>
        <v/>
      </c>
      <c r="S407" s="2" t="str">
        <f t="shared" si="69"/>
        <v/>
      </c>
      <c r="T407" s="2" t="str">
        <f t="shared" si="70"/>
        <v/>
      </c>
      <c r="U407" s="2" t="s">
        <v>45</v>
      </c>
      <c r="V407" s="2" t="str">
        <f t="shared" si="71"/>
        <v/>
      </c>
      <c r="W407" s="40" t="str">
        <f t="shared" si="72"/>
        <v/>
      </c>
      <c r="X407" s="41"/>
    </row>
    <row r="408" spans="1:24" ht="13.9" customHeight="1" x14ac:dyDescent="0.55000000000000004">
      <c r="A408" s="46"/>
      <c r="B408" s="55"/>
      <c r="C408" s="27"/>
      <c r="D408" s="27"/>
      <c r="E408" s="27"/>
      <c r="F408" s="7"/>
      <c r="G408" s="44"/>
      <c r="H408" s="44"/>
      <c r="I408" s="58"/>
      <c r="J408" s="39" t="s">
        <v>32</v>
      </c>
      <c r="K408" s="27" t="str">
        <f t="shared" si="63"/>
        <v/>
      </c>
      <c r="L408" s="2" t="s">
        <v>41</v>
      </c>
      <c r="M408" s="2">
        <f t="shared" si="64"/>
        <v>0</v>
      </c>
      <c r="N408" s="2" t="s">
        <v>44</v>
      </c>
      <c r="O408" s="2" t="str">
        <f t="shared" si="65"/>
        <v>""</v>
      </c>
      <c r="P408" s="2" t="str">
        <f t="shared" si="66"/>
        <v/>
      </c>
      <c r="Q408" s="2" t="str">
        <f t="shared" si="67"/>
        <v/>
      </c>
      <c r="R408" s="2" t="str">
        <f t="shared" si="68"/>
        <v/>
      </c>
      <c r="S408" s="2" t="str">
        <f t="shared" si="69"/>
        <v/>
      </c>
      <c r="T408" s="2" t="str">
        <f t="shared" si="70"/>
        <v/>
      </c>
      <c r="U408" s="2" t="s">
        <v>45</v>
      </c>
      <c r="V408" s="2" t="str">
        <f t="shared" si="71"/>
        <v/>
      </c>
      <c r="W408" s="40" t="str">
        <f t="shared" si="72"/>
        <v/>
      </c>
      <c r="X408" s="41"/>
    </row>
    <row r="409" spans="1:24" ht="13.9" customHeight="1" x14ac:dyDescent="0.55000000000000004">
      <c r="A409" s="46"/>
      <c r="B409" s="55"/>
      <c r="C409" s="27"/>
      <c r="D409" s="27"/>
      <c r="E409" s="27"/>
      <c r="F409" s="7"/>
      <c r="G409" s="44"/>
      <c r="H409" s="44"/>
      <c r="I409" s="58"/>
      <c r="J409" s="39" t="s">
        <v>32</v>
      </c>
      <c r="K409" s="27" t="str">
        <f t="shared" si="63"/>
        <v/>
      </c>
      <c r="L409" s="2" t="s">
        <v>41</v>
      </c>
      <c r="M409" s="2">
        <f t="shared" si="64"/>
        <v>0</v>
      </c>
      <c r="N409" s="2" t="s">
        <v>44</v>
      </c>
      <c r="O409" s="2" t="str">
        <f t="shared" si="65"/>
        <v>""</v>
      </c>
      <c r="P409" s="2" t="str">
        <f t="shared" si="66"/>
        <v/>
      </c>
      <c r="Q409" s="2" t="str">
        <f t="shared" si="67"/>
        <v/>
      </c>
      <c r="R409" s="2" t="str">
        <f t="shared" si="68"/>
        <v/>
      </c>
      <c r="S409" s="2" t="str">
        <f t="shared" si="69"/>
        <v/>
      </c>
      <c r="T409" s="2" t="str">
        <f t="shared" si="70"/>
        <v/>
      </c>
      <c r="U409" s="2" t="s">
        <v>45</v>
      </c>
      <c r="V409" s="2" t="str">
        <f t="shared" si="71"/>
        <v/>
      </c>
      <c r="W409" s="40" t="str">
        <f t="shared" si="72"/>
        <v/>
      </c>
      <c r="X409" s="41"/>
    </row>
    <row r="410" spans="1:24" ht="13.9" customHeight="1" x14ac:dyDescent="0.55000000000000004">
      <c r="A410" s="46"/>
      <c r="B410" s="55"/>
      <c r="C410" s="27"/>
      <c r="D410" s="27"/>
      <c r="E410" s="27"/>
      <c r="F410" s="7"/>
      <c r="G410" s="44"/>
      <c r="H410" s="44"/>
      <c r="I410" s="58"/>
      <c r="J410" s="39" t="s">
        <v>32</v>
      </c>
      <c r="K410" s="27" t="str">
        <f t="shared" si="63"/>
        <v/>
      </c>
      <c r="L410" s="2" t="s">
        <v>41</v>
      </c>
      <c r="M410" s="2">
        <f t="shared" si="64"/>
        <v>0</v>
      </c>
      <c r="N410" s="2" t="s">
        <v>44</v>
      </c>
      <c r="O410" s="2" t="str">
        <f t="shared" si="65"/>
        <v>""</v>
      </c>
      <c r="P410" s="2" t="str">
        <f t="shared" si="66"/>
        <v/>
      </c>
      <c r="Q410" s="2" t="str">
        <f t="shared" si="67"/>
        <v/>
      </c>
      <c r="R410" s="2" t="str">
        <f t="shared" si="68"/>
        <v/>
      </c>
      <c r="S410" s="2" t="str">
        <f t="shared" si="69"/>
        <v/>
      </c>
      <c r="T410" s="2" t="str">
        <f t="shared" si="70"/>
        <v/>
      </c>
      <c r="U410" s="2" t="s">
        <v>45</v>
      </c>
      <c r="V410" s="2" t="str">
        <f t="shared" si="71"/>
        <v/>
      </c>
      <c r="W410" s="40" t="str">
        <f t="shared" si="72"/>
        <v/>
      </c>
      <c r="X410" s="41"/>
    </row>
    <row r="411" spans="1:24" ht="13.9" customHeight="1" x14ac:dyDescent="0.55000000000000004">
      <c r="A411" s="46"/>
      <c r="B411" s="55"/>
      <c r="C411" s="27"/>
      <c r="D411" s="27"/>
      <c r="E411" s="27"/>
      <c r="F411" s="7"/>
      <c r="G411" s="44"/>
      <c r="H411" s="44"/>
      <c r="I411" s="58"/>
      <c r="J411" s="39" t="s">
        <v>32</v>
      </c>
      <c r="K411" s="27" t="str">
        <f t="shared" si="63"/>
        <v/>
      </c>
      <c r="L411" s="2" t="s">
        <v>41</v>
      </c>
      <c r="M411" s="2">
        <f t="shared" si="64"/>
        <v>0</v>
      </c>
      <c r="N411" s="2" t="s">
        <v>44</v>
      </c>
      <c r="O411" s="2" t="str">
        <f t="shared" si="65"/>
        <v>""</v>
      </c>
      <c r="P411" s="2" t="str">
        <f t="shared" si="66"/>
        <v/>
      </c>
      <c r="Q411" s="2" t="str">
        <f t="shared" si="67"/>
        <v/>
      </c>
      <c r="R411" s="2" t="str">
        <f t="shared" si="68"/>
        <v/>
      </c>
      <c r="S411" s="2" t="str">
        <f t="shared" si="69"/>
        <v/>
      </c>
      <c r="T411" s="2" t="str">
        <f t="shared" si="70"/>
        <v/>
      </c>
      <c r="U411" s="2" t="s">
        <v>45</v>
      </c>
      <c r="V411" s="2" t="str">
        <f t="shared" si="71"/>
        <v/>
      </c>
      <c r="W411" s="40" t="str">
        <f t="shared" si="72"/>
        <v/>
      </c>
      <c r="X411" s="41"/>
    </row>
    <row r="412" spans="1:24" ht="13.9" customHeight="1" x14ac:dyDescent="0.55000000000000004">
      <c r="A412" s="46"/>
      <c r="B412" s="55"/>
      <c r="C412" s="27"/>
      <c r="D412" s="27"/>
      <c r="E412" s="27"/>
      <c r="F412" s="7"/>
      <c r="G412" s="44"/>
      <c r="H412" s="44"/>
      <c r="I412" s="58"/>
      <c r="J412" s="39" t="s">
        <v>32</v>
      </c>
      <c r="K412" s="27" t="str">
        <f t="shared" si="63"/>
        <v/>
      </c>
      <c r="L412" s="2" t="s">
        <v>41</v>
      </c>
      <c r="M412" s="2">
        <f t="shared" si="64"/>
        <v>0</v>
      </c>
      <c r="N412" s="2" t="s">
        <v>44</v>
      </c>
      <c r="O412" s="2" t="str">
        <f t="shared" si="65"/>
        <v>""</v>
      </c>
      <c r="P412" s="2" t="str">
        <f t="shared" si="66"/>
        <v/>
      </c>
      <c r="Q412" s="2" t="str">
        <f t="shared" si="67"/>
        <v/>
      </c>
      <c r="R412" s="2" t="str">
        <f t="shared" si="68"/>
        <v/>
      </c>
      <c r="S412" s="2" t="str">
        <f t="shared" si="69"/>
        <v/>
      </c>
      <c r="T412" s="2" t="str">
        <f t="shared" si="70"/>
        <v/>
      </c>
      <c r="U412" s="2" t="s">
        <v>45</v>
      </c>
      <c r="V412" s="2" t="str">
        <f t="shared" si="71"/>
        <v/>
      </c>
      <c r="W412" s="40" t="str">
        <f t="shared" si="72"/>
        <v/>
      </c>
      <c r="X412" s="41"/>
    </row>
    <row r="413" spans="1:24" ht="13.9" customHeight="1" x14ac:dyDescent="0.55000000000000004">
      <c r="A413" s="46"/>
      <c r="B413" s="55"/>
      <c r="C413" s="27"/>
      <c r="D413" s="27"/>
      <c r="E413" s="27"/>
      <c r="F413" s="7"/>
      <c r="G413" s="44"/>
      <c r="H413" s="44"/>
      <c r="I413" s="58"/>
      <c r="J413" s="39" t="s">
        <v>32</v>
      </c>
      <c r="K413" s="27" t="str">
        <f t="shared" si="63"/>
        <v/>
      </c>
      <c r="L413" s="2" t="s">
        <v>41</v>
      </c>
      <c r="M413" s="2">
        <f t="shared" si="64"/>
        <v>0</v>
      </c>
      <c r="N413" s="2" t="s">
        <v>44</v>
      </c>
      <c r="O413" s="2" t="str">
        <f t="shared" si="65"/>
        <v>""</v>
      </c>
      <c r="P413" s="2" t="str">
        <f t="shared" si="66"/>
        <v/>
      </c>
      <c r="Q413" s="2" t="str">
        <f t="shared" si="67"/>
        <v/>
      </c>
      <c r="R413" s="2" t="str">
        <f t="shared" si="68"/>
        <v/>
      </c>
      <c r="S413" s="2" t="str">
        <f t="shared" si="69"/>
        <v/>
      </c>
      <c r="T413" s="2" t="str">
        <f t="shared" si="70"/>
        <v/>
      </c>
      <c r="U413" s="2" t="s">
        <v>45</v>
      </c>
      <c r="V413" s="2" t="str">
        <f t="shared" si="71"/>
        <v/>
      </c>
      <c r="W413" s="40" t="str">
        <f t="shared" si="72"/>
        <v/>
      </c>
      <c r="X413" s="41"/>
    </row>
    <row r="414" spans="1:24" ht="13.9" customHeight="1" x14ac:dyDescent="0.55000000000000004">
      <c r="A414" s="46"/>
      <c r="B414" s="55"/>
      <c r="C414" s="27"/>
      <c r="D414" s="27"/>
      <c r="E414" s="27"/>
      <c r="F414" s="7"/>
      <c r="G414" s="44"/>
      <c r="H414" s="44"/>
      <c r="I414" s="58"/>
      <c r="J414" s="39" t="s">
        <v>32</v>
      </c>
      <c r="K414" s="27" t="str">
        <f t="shared" si="63"/>
        <v/>
      </c>
      <c r="L414" s="2" t="s">
        <v>41</v>
      </c>
      <c r="M414" s="2">
        <f t="shared" si="64"/>
        <v>0</v>
      </c>
      <c r="N414" s="2" t="s">
        <v>44</v>
      </c>
      <c r="O414" s="2" t="str">
        <f t="shared" si="65"/>
        <v>""</v>
      </c>
      <c r="P414" s="2" t="str">
        <f t="shared" si="66"/>
        <v/>
      </c>
      <c r="Q414" s="2" t="str">
        <f t="shared" si="67"/>
        <v/>
      </c>
      <c r="R414" s="2" t="str">
        <f t="shared" si="68"/>
        <v/>
      </c>
      <c r="S414" s="2" t="str">
        <f t="shared" si="69"/>
        <v/>
      </c>
      <c r="T414" s="2" t="str">
        <f t="shared" si="70"/>
        <v/>
      </c>
      <c r="U414" s="2" t="s">
        <v>45</v>
      </c>
      <c r="V414" s="2" t="str">
        <f t="shared" si="71"/>
        <v/>
      </c>
      <c r="W414" s="40" t="str">
        <f t="shared" si="72"/>
        <v/>
      </c>
      <c r="X414" s="41"/>
    </row>
    <row r="415" spans="1:24" ht="13.9" customHeight="1" x14ac:dyDescent="0.55000000000000004">
      <c r="A415" s="46"/>
      <c r="B415" s="55"/>
      <c r="C415" s="27"/>
      <c r="D415" s="27"/>
      <c r="E415" s="27"/>
      <c r="F415" s="7"/>
      <c r="G415" s="44"/>
      <c r="H415" s="44"/>
      <c r="I415" s="58"/>
      <c r="J415" s="39" t="s">
        <v>32</v>
      </c>
      <c r="K415" s="27" t="str">
        <f t="shared" si="63"/>
        <v/>
      </c>
      <c r="L415" s="2" t="s">
        <v>41</v>
      </c>
      <c r="M415" s="2">
        <f t="shared" si="64"/>
        <v>0</v>
      </c>
      <c r="N415" s="2" t="s">
        <v>44</v>
      </c>
      <c r="O415" s="2" t="str">
        <f t="shared" si="65"/>
        <v>""</v>
      </c>
      <c r="P415" s="2" t="str">
        <f t="shared" si="66"/>
        <v/>
      </c>
      <c r="Q415" s="2" t="str">
        <f t="shared" si="67"/>
        <v/>
      </c>
      <c r="R415" s="2" t="str">
        <f t="shared" si="68"/>
        <v/>
      </c>
      <c r="S415" s="2" t="str">
        <f t="shared" si="69"/>
        <v/>
      </c>
      <c r="T415" s="2" t="str">
        <f t="shared" si="70"/>
        <v/>
      </c>
      <c r="U415" s="2" t="s">
        <v>45</v>
      </c>
      <c r="V415" s="2" t="str">
        <f t="shared" si="71"/>
        <v/>
      </c>
      <c r="W415" s="40" t="str">
        <f t="shared" si="72"/>
        <v/>
      </c>
      <c r="X415" s="41"/>
    </row>
    <row r="416" spans="1:24" ht="13.9" customHeight="1" x14ac:dyDescent="0.55000000000000004">
      <c r="A416" s="46"/>
      <c r="B416" s="55"/>
      <c r="C416" s="27"/>
      <c r="D416" s="27"/>
      <c r="E416" s="27"/>
      <c r="F416" s="7"/>
      <c r="G416" s="44"/>
      <c r="H416" s="44"/>
      <c r="I416" s="58"/>
      <c r="J416" s="39" t="s">
        <v>32</v>
      </c>
      <c r="K416" s="27" t="str">
        <f t="shared" si="63"/>
        <v/>
      </c>
      <c r="L416" s="2" t="s">
        <v>41</v>
      </c>
      <c r="M416" s="2">
        <f t="shared" si="64"/>
        <v>0</v>
      </c>
      <c r="N416" s="2" t="s">
        <v>44</v>
      </c>
      <c r="O416" s="2" t="str">
        <f t="shared" si="65"/>
        <v>""</v>
      </c>
      <c r="P416" s="2" t="str">
        <f t="shared" si="66"/>
        <v/>
      </c>
      <c r="Q416" s="2" t="str">
        <f t="shared" si="67"/>
        <v/>
      </c>
      <c r="R416" s="2" t="str">
        <f t="shared" si="68"/>
        <v/>
      </c>
      <c r="S416" s="2" t="str">
        <f t="shared" si="69"/>
        <v/>
      </c>
      <c r="T416" s="2" t="str">
        <f t="shared" si="70"/>
        <v/>
      </c>
      <c r="U416" s="2" t="s">
        <v>45</v>
      </c>
      <c r="V416" s="2" t="str">
        <f t="shared" si="71"/>
        <v/>
      </c>
      <c r="W416" s="40" t="str">
        <f t="shared" si="72"/>
        <v/>
      </c>
      <c r="X416" s="41"/>
    </row>
    <row r="417" spans="1:24" ht="13.9" customHeight="1" x14ac:dyDescent="0.55000000000000004">
      <c r="A417" s="46"/>
      <c r="B417" s="55"/>
      <c r="C417" s="27"/>
      <c r="D417" s="27"/>
      <c r="E417" s="27"/>
      <c r="F417" s="7"/>
      <c r="G417" s="44"/>
      <c r="H417" s="44"/>
      <c r="I417" s="58"/>
      <c r="J417" s="39" t="s">
        <v>32</v>
      </c>
      <c r="K417" s="27" t="str">
        <f t="shared" si="63"/>
        <v/>
      </c>
      <c r="L417" s="2" t="s">
        <v>41</v>
      </c>
      <c r="M417" s="2">
        <f t="shared" si="64"/>
        <v>0</v>
      </c>
      <c r="N417" s="2" t="s">
        <v>44</v>
      </c>
      <c r="O417" s="2" t="str">
        <f t="shared" si="65"/>
        <v>""</v>
      </c>
      <c r="P417" s="2" t="str">
        <f t="shared" si="66"/>
        <v/>
      </c>
      <c r="Q417" s="2" t="str">
        <f t="shared" si="67"/>
        <v/>
      </c>
      <c r="R417" s="2" t="str">
        <f t="shared" si="68"/>
        <v/>
      </c>
      <c r="S417" s="2" t="str">
        <f t="shared" si="69"/>
        <v/>
      </c>
      <c r="T417" s="2" t="str">
        <f t="shared" si="70"/>
        <v/>
      </c>
      <c r="U417" s="2" t="s">
        <v>45</v>
      </c>
      <c r="V417" s="2" t="str">
        <f t="shared" si="71"/>
        <v/>
      </c>
      <c r="W417" s="40" t="str">
        <f t="shared" si="72"/>
        <v/>
      </c>
      <c r="X417" s="41"/>
    </row>
    <row r="418" spans="1:24" ht="13.9" customHeight="1" x14ac:dyDescent="0.55000000000000004">
      <c r="A418" s="46"/>
      <c r="B418" s="55"/>
      <c r="C418" s="27"/>
      <c r="D418" s="27"/>
      <c r="E418" s="27"/>
      <c r="F418" s="7"/>
      <c r="G418" s="44"/>
      <c r="H418" s="44"/>
      <c r="I418" s="58"/>
      <c r="J418" s="39" t="s">
        <v>32</v>
      </c>
      <c r="K418" s="27" t="str">
        <f t="shared" si="63"/>
        <v/>
      </c>
      <c r="L418" s="2" t="s">
        <v>41</v>
      </c>
      <c r="M418" s="2">
        <f t="shared" si="64"/>
        <v>0</v>
      </c>
      <c r="N418" s="2" t="s">
        <v>44</v>
      </c>
      <c r="O418" s="2" t="str">
        <f t="shared" si="65"/>
        <v>""</v>
      </c>
      <c r="P418" s="2" t="str">
        <f t="shared" si="66"/>
        <v/>
      </c>
      <c r="Q418" s="2" t="str">
        <f t="shared" si="67"/>
        <v/>
      </c>
      <c r="R418" s="2" t="str">
        <f t="shared" si="68"/>
        <v/>
      </c>
      <c r="S418" s="2" t="str">
        <f t="shared" si="69"/>
        <v/>
      </c>
      <c r="T418" s="2" t="str">
        <f t="shared" si="70"/>
        <v/>
      </c>
      <c r="U418" s="2" t="s">
        <v>45</v>
      </c>
      <c r="V418" s="2" t="str">
        <f t="shared" si="71"/>
        <v/>
      </c>
      <c r="W418" s="40" t="str">
        <f t="shared" si="72"/>
        <v/>
      </c>
      <c r="X418" s="41"/>
    </row>
    <row r="419" spans="1:24" ht="13.9" customHeight="1" x14ac:dyDescent="0.55000000000000004">
      <c r="A419" s="46"/>
      <c r="B419" s="55"/>
      <c r="C419" s="27"/>
      <c r="D419" s="27"/>
      <c r="E419" s="27"/>
      <c r="F419" s="7"/>
      <c r="G419" s="44"/>
      <c r="H419" s="44"/>
      <c r="I419" s="58"/>
      <c r="J419" s="39" t="s">
        <v>32</v>
      </c>
      <c r="K419" s="27" t="str">
        <f t="shared" si="63"/>
        <v/>
      </c>
      <c r="L419" s="2" t="s">
        <v>41</v>
      </c>
      <c r="M419" s="2">
        <f t="shared" si="64"/>
        <v>0</v>
      </c>
      <c r="N419" s="2" t="s">
        <v>44</v>
      </c>
      <c r="O419" s="2" t="str">
        <f t="shared" si="65"/>
        <v>""</v>
      </c>
      <c r="P419" s="2" t="str">
        <f t="shared" si="66"/>
        <v/>
      </c>
      <c r="Q419" s="2" t="str">
        <f t="shared" si="67"/>
        <v/>
      </c>
      <c r="R419" s="2" t="str">
        <f t="shared" si="68"/>
        <v/>
      </c>
      <c r="S419" s="2" t="str">
        <f t="shared" si="69"/>
        <v/>
      </c>
      <c r="T419" s="2" t="str">
        <f t="shared" si="70"/>
        <v/>
      </c>
      <c r="U419" s="2" t="s">
        <v>45</v>
      </c>
      <c r="V419" s="2" t="str">
        <f t="shared" si="71"/>
        <v/>
      </c>
      <c r="W419" s="40" t="str">
        <f t="shared" si="72"/>
        <v/>
      </c>
      <c r="X419" s="41"/>
    </row>
    <row r="420" spans="1:24" ht="13.9" customHeight="1" x14ac:dyDescent="0.55000000000000004">
      <c r="A420" s="46"/>
      <c r="B420" s="55"/>
      <c r="C420" s="27"/>
      <c r="D420" s="27"/>
      <c r="E420" s="27"/>
      <c r="F420" s="7"/>
      <c r="G420" s="44"/>
      <c r="H420" s="44"/>
      <c r="I420" s="58"/>
      <c r="J420" s="39" t="s">
        <v>32</v>
      </c>
      <c r="K420" s="27" t="str">
        <f t="shared" si="63"/>
        <v/>
      </c>
      <c r="L420" s="2" t="s">
        <v>41</v>
      </c>
      <c r="M420" s="2">
        <f t="shared" si="64"/>
        <v>0</v>
      </c>
      <c r="N420" s="2" t="s">
        <v>44</v>
      </c>
      <c r="O420" s="2" t="str">
        <f t="shared" si="65"/>
        <v>""</v>
      </c>
      <c r="P420" s="2" t="str">
        <f t="shared" si="66"/>
        <v/>
      </c>
      <c r="Q420" s="2" t="str">
        <f t="shared" si="67"/>
        <v/>
      </c>
      <c r="R420" s="2" t="str">
        <f t="shared" si="68"/>
        <v/>
      </c>
      <c r="S420" s="2" t="str">
        <f t="shared" si="69"/>
        <v/>
      </c>
      <c r="T420" s="2" t="str">
        <f t="shared" si="70"/>
        <v/>
      </c>
      <c r="U420" s="2" t="s">
        <v>45</v>
      </c>
      <c r="V420" s="2" t="str">
        <f t="shared" si="71"/>
        <v/>
      </c>
      <c r="W420" s="40" t="str">
        <f t="shared" si="72"/>
        <v/>
      </c>
      <c r="X420" s="41"/>
    </row>
    <row r="421" spans="1:24" ht="13.9" customHeight="1" x14ac:dyDescent="0.55000000000000004">
      <c r="A421" s="46"/>
      <c r="B421" s="55"/>
      <c r="C421" s="27"/>
      <c r="D421" s="27"/>
      <c r="E421" s="27"/>
      <c r="F421" s="7"/>
      <c r="G421" s="44"/>
      <c r="H421" s="44"/>
      <c r="I421" s="58"/>
      <c r="J421" s="39" t="s">
        <v>32</v>
      </c>
      <c r="K421" s="27" t="str">
        <f t="shared" si="63"/>
        <v/>
      </c>
      <c r="L421" s="2" t="s">
        <v>41</v>
      </c>
      <c r="M421" s="2">
        <f t="shared" si="64"/>
        <v>0</v>
      </c>
      <c r="N421" s="2" t="s">
        <v>44</v>
      </c>
      <c r="O421" s="2" t="str">
        <f t="shared" si="65"/>
        <v>""</v>
      </c>
      <c r="P421" s="2" t="str">
        <f t="shared" si="66"/>
        <v/>
      </c>
      <c r="Q421" s="2" t="str">
        <f t="shared" si="67"/>
        <v/>
      </c>
      <c r="R421" s="2" t="str">
        <f t="shared" si="68"/>
        <v/>
      </c>
      <c r="S421" s="2" t="str">
        <f t="shared" si="69"/>
        <v/>
      </c>
      <c r="T421" s="2" t="str">
        <f t="shared" si="70"/>
        <v/>
      </c>
      <c r="U421" s="2" t="s">
        <v>45</v>
      </c>
      <c r="V421" s="2" t="str">
        <f t="shared" si="71"/>
        <v/>
      </c>
      <c r="W421" s="40" t="str">
        <f t="shared" si="72"/>
        <v/>
      </c>
      <c r="X421" s="41"/>
    </row>
    <row r="422" spans="1:24" ht="13.9" customHeight="1" x14ac:dyDescent="0.55000000000000004">
      <c r="A422" s="46"/>
      <c r="B422" s="55"/>
      <c r="C422" s="27"/>
      <c r="D422" s="27"/>
      <c r="E422" s="27"/>
      <c r="F422" s="7"/>
      <c r="G422" s="44"/>
      <c r="H422" s="44"/>
      <c r="I422" s="58"/>
      <c r="J422" s="39" t="s">
        <v>32</v>
      </c>
      <c r="K422" s="27" t="str">
        <f t="shared" si="63"/>
        <v/>
      </c>
      <c r="L422" s="2" t="s">
        <v>41</v>
      </c>
      <c r="M422" s="2">
        <f t="shared" si="64"/>
        <v>0</v>
      </c>
      <c r="N422" s="2" t="s">
        <v>44</v>
      </c>
      <c r="O422" s="2" t="str">
        <f t="shared" si="65"/>
        <v>""</v>
      </c>
      <c r="P422" s="2" t="str">
        <f t="shared" si="66"/>
        <v/>
      </c>
      <c r="Q422" s="2" t="str">
        <f t="shared" si="67"/>
        <v/>
      </c>
      <c r="R422" s="2" t="str">
        <f t="shared" si="68"/>
        <v/>
      </c>
      <c r="S422" s="2" t="str">
        <f t="shared" si="69"/>
        <v/>
      </c>
      <c r="T422" s="2" t="str">
        <f t="shared" si="70"/>
        <v/>
      </c>
      <c r="U422" s="2" t="s">
        <v>45</v>
      </c>
      <c r="V422" s="2" t="str">
        <f t="shared" si="71"/>
        <v/>
      </c>
      <c r="W422" s="40" t="str">
        <f t="shared" si="72"/>
        <v/>
      </c>
      <c r="X422" s="41"/>
    </row>
    <row r="423" spans="1:24" ht="13.9" customHeight="1" x14ac:dyDescent="0.55000000000000004">
      <c r="A423" s="46"/>
      <c r="B423" s="55"/>
      <c r="C423" s="27"/>
      <c r="D423" s="27"/>
      <c r="E423" s="27"/>
      <c r="F423" s="7"/>
      <c r="G423" s="44"/>
      <c r="H423" s="44"/>
      <c r="I423" s="58"/>
      <c r="J423" s="39" t="s">
        <v>32</v>
      </c>
      <c r="K423" s="27" t="str">
        <f t="shared" si="63"/>
        <v/>
      </c>
      <c r="L423" s="2" t="s">
        <v>41</v>
      </c>
      <c r="M423" s="2">
        <f t="shared" si="64"/>
        <v>0</v>
      </c>
      <c r="N423" s="2" t="s">
        <v>44</v>
      </c>
      <c r="O423" s="2" t="str">
        <f t="shared" si="65"/>
        <v>""</v>
      </c>
      <c r="P423" s="2" t="str">
        <f t="shared" si="66"/>
        <v/>
      </c>
      <c r="Q423" s="2" t="str">
        <f t="shared" si="67"/>
        <v/>
      </c>
      <c r="R423" s="2" t="str">
        <f t="shared" si="68"/>
        <v/>
      </c>
      <c r="S423" s="2" t="str">
        <f t="shared" si="69"/>
        <v/>
      </c>
      <c r="T423" s="2" t="str">
        <f t="shared" si="70"/>
        <v/>
      </c>
      <c r="U423" s="2" t="s">
        <v>45</v>
      </c>
      <c r="V423" s="2" t="str">
        <f t="shared" si="71"/>
        <v/>
      </c>
      <c r="W423" s="40" t="str">
        <f t="shared" si="72"/>
        <v/>
      </c>
      <c r="X423" s="41"/>
    </row>
    <row r="424" spans="1:24" ht="13.9" customHeight="1" x14ac:dyDescent="0.55000000000000004">
      <c r="A424" s="46"/>
      <c r="B424" s="55"/>
      <c r="C424" s="27"/>
      <c r="D424" s="27"/>
      <c r="E424" s="27"/>
      <c r="F424" s="7"/>
      <c r="G424" s="44"/>
      <c r="H424" s="44"/>
      <c r="I424" s="58"/>
      <c r="J424" s="39" t="s">
        <v>32</v>
      </c>
      <c r="K424" s="27" t="str">
        <f t="shared" si="63"/>
        <v/>
      </c>
      <c r="L424" s="2" t="s">
        <v>41</v>
      </c>
      <c r="M424" s="2">
        <f t="shared" si="64"/>
        <v>0</v>
      </c>
      <c r="N424" s="2" t="s">
        <v>44</v>
      </c>
      <c r="O424" s="2" t="str">
        <f t="shared" si="65"/>
        <v>""</v>
      </c>
      <c r="P424" s="2" t="str">
        <f t="shared" si="66"/>
        <v/>
      </c>
      <c r="Q424" s="2" t="str">
        <f t="shared" si="67"/>
        <v/>
      </c>
      <c r="R424" s="2" t="str">
        <f t="shared" si="68"/>
        <v/>
      </c>
      <c r="S424" s="2" t="str">
        <f t="shared" si="69"/>
        <v/>
      </c>
      <c r="T424" s="2" t="str">
        <f t="shared" si="70"/>
        <v/>
      </c>
      <c r="U424" s="2" t="s">
        <v>45</v>
      </c>
      <c r="V424" s="2" t="str">
        <f t="shared" si="71"/>
        <v/>
      </c>
      <c r="W424" s="40" t="str">
        <f t="shared" si="72"/>
        <v/>
      </c>
      <c r="X424" s="41"/>
    </row>
    <row r="425" spans="1:24" ht="13.9" customHeight="1" x14ac:dyDescent="0.55000000000000004">
      <c r="A425" s="46"/>
      <c r="B425" s="55"/>
      <c r="C425" s="27"/>
      <c r="D425" s="27"/>
      <c r="E425" s="27"/>
      <c r="F425" s="7"/>
      <c r="G425" s="44"/>
      <c r="H425" s="44"/>
      <c r="I425" s="58"/>
      <c r="J425" s="39" t="s">
        <v>32</v>
      </c>
      <c r="K425" s="27" t="str">
        <f t="shared" si="63"/>
        <v/>
      </c>
      <c r="L425" s="2" t="s">
        <v>41</v>
      </c>
      <c r="M425" s="2">
        <f t="shared" si="64"/>
        <v>0</v>
      </c>
      <c r="N425" s="2" t="s">
        <v>44</v>
      </c>
      <c r="O425" s="2" t="str">
        <f t="shared" si="65"/>
        <v>""</v>
      </c>
      <c r="P425" s="2" t="str">
        <f t="shared" si="66"/>
        <v/>
      </c>
      <c r="Q425" s="2" t="str">
        <f t="shared" si="67"/>
        <v/>
      </c>
      <c r="R425" s="2" t="str">
        <f t="shared" si="68"/>
        <v/>
      </c>
      <c r="S425" s="2" t="str">
        <f t="shared" si="69"/>
        <v/>
      </c>
      <c r="T425" s="2" t="str">
        <f t="shared" si="70"/>
        <v/>
      </c>
      <c r="U425" s="2" t="s">
        <v>45</v>
      </c>
      <c r="V425" s="2" t="str">
        <f t="shared" si="71"/>
        <v/>
      </c>
      <c r="W425" s="40" t="str">
        <f t="shared" si="72"/>
        <v/>
      </c>
      <c r="X425" s="41"/>
    </row>
    <row r="426" spans="1:24" ht="13.9" customHeight="1" x14ac:dyDescent="0.55000000000000004">
      <c r="A426" s="46"/>
      <c r="B426" s="55"/>
      <c r="C426" s="27"/>
      <c r="D426" s="27"/>
      <c r="E426" s="27"/>
      <c r="F426" s="7"/>
      <c r="G426" s="44"/>
      <c r="H426" s="44"/>
      <c r="I426" s="58"/>
      <c r="J426" s="39" t="s">
        <v>32</v>
      </c>
      <c r="K426" s="27" t="str">
        <f t="shared" si="63"/>
        <v/>
      </c>
      <c r="L426" s="2" t="s">
        <v>41</v>
      </c>
      <c r="M426" s="2">
        <f t="shared" si="64"/>
        <v>0</v>
      </c>
      <c r="N426" s="2" t="s">
        <v>44</v>
      </c>
      <c r="O426" s="2" t="str">
        <f t="shared" si="65"/>
        <v>""</v>
      </c>
      <c r="P426" s="2" t="str">
        <f t="shared" si="66"/>
        <v/>
      </c>
      <c r="Q426" s="2" t="str">
        <f t="shared" si="67"/>
        <v/>
      </c>
      <c r="R426" s="2" t="str">
        <f t="shared" si="68"/>
        <v/>
      </c>
      <c r="S426" s="2" t="str">
        <f t="shared" si="69"/>
        <v/>
      </c>
      <c r="T426" s="2" t="str">
        <f t="shared" si="70"/>
        <v/>
      </c>
      <c r="U426" s="2" t="s">
        <v>45</v>
      </c>
      <c r="V426" s="2" t="str">
        <f t="shared" si="71"/>
        <v/>
      </c>
      <c r="W426" s="40" t="str">
        <f t="shared" si="72"/>
        <v/>
      </c>
      <c r="X426" s="41"/>
    </row>
    <row r="427" spans="1:24" ht="13.9" customHeight="1" x14ac:dyDescent="0.55000000000000004">
      <c r="A427" s="46"/>
      <c r="B427" s="55"/>
      <c r="C427" s="27"/>
      <c r="D427" s="27"/>
      <c r="E427" s="27"/>
      <c r="F427" s="7"/>
      <c r="G427" s="44"/>
      <c r="H427" s="44"/>
      <c r="I427" s="58"/>
      <c r="J427" s="39" t="s">
        <v>32</v>
      </c>
      <c r="K427" s="27" t="str">
        <f t="shared" si="63"/>
        <v/>
      </c>
      <c r="L427" s="2" t="s">
        <v>41</v>
      </c>
      <c r="M427" s="2">
        <f t="shared" si="64"/>
        <v>0</v>
      </c>
      <c r="N427" s="2" t="s">
        <v>44</v>
      </c>
      <c r="O427" s="2" t="str">
        <f t="shared" si="65"/>
        <v>""</v>
      </c>
      <c r="P427" s="2" t="str">
        <f t="shared" si="66"/>
        <v/>
      </c>
      <c r="Q427" s="2" t="str">
        <f t="shared" si="67"/>
        <v/>
      </c>
      <c r="R427" s="2" t="str">
        <f t="shared" si="68"/>
        <v/>
      </c>
      <c r="S427" s="2" t="str">
        <f t="shared" si="69"/>
        <v/>
      </c>
      <c r="T427" s="2" t="str">
        <f t="shared" si="70"/>
        <v/>
      </c>
      <c r="U427" s="2" t="s">
        <v>45</v>
      </c>
      <c r="V427" s="2" t="str">
        <f t="shared" si="71"/>
        <v/>
      </c>
      <c r="W427" s="40" t="str">
        <f t="shared" si="72"/>
        <v/>
      </c>
      <c r="X427" s="41"/>
    </row>
    <row r="428" spans="1:24" ht="13.9" customHeight="1" x14ac:dyDescent="0.55000000000000004">
      <c r="A428" s="46"/>
      <c r="B428" s="55"/>
      <c r="C428" s="27"/>
      <c r="D428" s="27"/>
      <c r="E428" s="27"/>
      <c r="F428" s="7"/>
      <c r="G428" s="44"/>
      <c r="H428" s="44"/>
      <c r="I428" s="58"/>
      <c r="J428" s="39" t="s">
        <v>32</v>
      </c>
      <c r="K428" s="27" t="str">
        <f t="shared" si="63"/>
        <v/>
      </c>
      <c r="L428" s="2" t="s">
        <v>41</v>
      </c>
      <c r="M428" s="2">
        <f t="shared" si="64"/>
        <v>0</v>
      </c>
      <c r="N428" s="2" t="s">
        <v>44</v>
      </c>
      <c r="O428" s="2" t="str">
        <f t="shared" si="65"/>
        <v>""</v>
      </c>
      <c r="P428" s="2" t="str">
        <f t="shared" si="66"/>
        <v/>
      </c>
      <c r="Q428" s="2" t="str">
        <f t="shared" si="67"/>
        <v/>
      </c>
      <c r="R428" s="2" t="str">
        <f t="shared" si="68"/>
        <v/>
      </c>
      <c r="S428" s="2" t="str">
        <f t="shared" si="69"/>
        <v/>
      </c>
      <c r="T428" s="2" t="str">
        <f t="shared" si="70"/>
        <v/>
      </c>
      <c r="U428" s="2" t="s">
        <v>45</v>
      </c>
      <c r="V428" s="2" t="str">
        <f t="shared" si="71"/>
        <v/>
      </c>
      <c r="W428" s="40" t="str">
        <f t="shared" si="72"/>
        <v/>
      </c>
      <c r="X428" s="41"/>
    </row>
    <row r="429" spans="1:24" ht="13.9" customHeight="1" x14ac:dyDescent="0.55000000000000004">
      <c r="A429" s="46"/>
      <c r="B429" s="55"/>
      <c r="C429" s="27"/>
      <c r="D429" s="27"/>
      <c r="E429" s="27"/>
      <c r="F429" s="7"/>
      <c r="G429" s="44"/>
      <c r="H429" s="44"/>
      <c r="I429" s="58"/>
      <c r="J429" s="39" t="s">
        <v>32</v>
      </c>
      <c r="K429" s="27" t="str">
        <f t="shared" si="63"/>
        <v/>
      </c>
      <c r="L429" s="2" t="s">
        <v>41</v>
      </c>
      <c r="M429" s="2">
        <f t="shared" si="64"/>
        <v>0</v>
      </c>
      <c r="N429" s="2" t="s">
        <v>44</v>
      </c>
      <c r="O429" s="2" t="str">
        <f t="shared" si="65"/>
        <v>""</v>
      </c>
      <c r="P429" s="2" t="str">
        <f t="shared" si="66"/>
        <v/>
      </c>
      <c r="Q429" s="2" t="str">
        <f t="shared" si="67"/>
        <v/>
      </c>
      <c r="R429" s="2" t="str">
        <f t="shared" si="68"/>
        <v/>
      </c>
      <c r="S429" s="2" t="str">
        <f t="shared" si="69"/>
        <v/>
      </c>
      <c r="T429" s="2" t="str">
        <f t="shared" si="70"/>
        <v/>
      </c>
      <c r="U429" s="2" t="s">
        <v>45</v>
      </c>
      <c r="V429" s="2" t="str">
        <f t="shared" si="71"/>
        <v/>
      </c>
      <c r="W429" s="40" t="str">
        <f t="shared" si="72"/>
        <v/>
      </c>
      <c r="X429" s="41"/>
    </row>
    <row r="430" spans="1:24" ht="13.9" customHeight="1" x14ac:dyDescent="0.55000000000000004">
      <c r="A430" s="46"/>
      <c r="B430" s="55"/>
      <c r="C430" s="27"/>
      <c r="D430" s="27"/>
      <c r="E430" s="27"/>
      <c r="F430" s="7"/>
      <c r="G430" s="44"/>
      <c r="H430" s="44"/>
      <c r="I430" s="58"/>
      <c r="J430" s="39" t="s">
        <v>32</v>
      </c>
      <c r="K430" s="27" t="str">
        <f t="shared" si="63"/>
        <v/>
      </c>
      <c r="L430" s="2" t="s">
        <v>41</v>
      </c>
      <c r="M430" s="2">
        <f t="shared" si="64"/>
        <v>0</v>
      </c>
      <c r="N430" s="2" t="s">
        <v>44</v>
      </c>
      <c r="O430" s="2" t="str">
        <f t="shared" si="65"/>
        <v>""</v>
      </c>
      <c r="P430" s="2" t="str">
        <f t="shared" si="66"/>
        <v/>
      </c>
      <c r="Q430" s="2" t="str">
        <f t="shared" si="67"/>
        <v/>
      </c>
      <c r="R430" s="2" t="str">
        <f t="shared" si="68"/>
        <v/>
      </c>
      <c r="S430" s="2" t="str">
        <f t="shared" si="69"/>
        <v/>
      </c>
      <c r="T430" s="2" t="str">
        <f t="shared" si="70"/>
        <v/>
      </c>
      <c r="U430" s="2" t="s">
        <v>45</v>
      </c>
      <c r="V430" s="2" t="str">
        <f t="shared" si="71"/>
        <v/>
      </c>
      <c r="W430" s="40" t="str">
        <f t="shared" si="72"/>
        <v/>
      </c>
      <c r="X430" s="41"/>
    </row>
    <row r="431" spans="1:24" ht="13.9" customHeight="1" x14ac:dyDescent="0.55000000000000004">
      <c r="A431" s="46"/>
      <c r="B431" s="55"/>
      <c r="C431" s="27"/>
      <c r="D431" s="27"/>
      <c r="E431" s="27"/>
      <c r="F431" s="7"/>
      <c r="G431" s="44"/>
      <c r="H431" s="44"/>
      <c r="I431" s="58"/>
      <c r="J431" s="39" t="s">
        <v>32</v>
      </c>
      <c r="K431" s="27" t="str">
        <f t="shared" si="63"/>
        <v/>
      </c>
      <c r="L431" s="2" t="s">
        <v>41</v>
      </c>
      <c r="M431" s="2">
        <f t="shared" si="64"/>
        <v>0</v>
      </c>
      <c r="N431" s="2" t="s">
        <v>44</v>
      </c>
      <c r="O431" s="2" t="str">
        <f t="shared" si="65"/>
        <v>""</v>
      </c>
      <c r="P431" s="2" t="str">
        <f t="shared" si="66"/>
        <v/>
      </c>
      <c r="Q431" s="2" t="str">
        <f t="shared" si="67"/>
        <v/>
      </c>
      <c r="R431" s="2" t="str">
        <f t="shared" si="68"/>
        <v/>
      </c>
      <c r="S431" s="2" t="str">
        <f t="shared" si="69"/>
        <v/>
      </c>
      <c r="T431" s="2" t="str">
        <f t="shared" si="70"/>
        <v/>
      </c>
      <c r="U431" s="2" t="s">
        <v>45</v>
      </c>
      <c r="V431" s="2" t="str">
        <f t="shared" si="71"/>
        <v/>
      </c>
      <c r="W431" s="40" t="str">
        <f t="shared" si="72"/>
        <v/>
      </c>
      <c r="X431" s="41"/>
    </row>
    <row r="432" spans="1:24" ht="13.9" customHeight="1" x14ac:dyDescent="0.55000000000000004">
      <c r="A432" s="46"/>
      <c r="B432" s="55"/>
      <c r="C432" s="27"/>
      <c r="D432" s="27"/>
      <c r="E432" s="27"/>
      <c r="F432" s="7"/>
      <c r="G432" s="44"/>
      <c r="H432" s="44"/>
      <c r="I432" s="58"/>
      <c r="J432" s="39" t="s">
        <v>32</v>
      </c>
      <c r="K432" s="27" t="str">
        <f t="shared" si="63"/>
        <v/>
      </c>
      <c r="L432" s="2" t="s">
        <v>41</v>
      </c>
      <c r="M432" s="2">
        <f t="shared" si="64"/>
        <v>0</v>
      </c>
      <c r="N432" s="2" t="s">
        <v>44</v>
      </c>
      <c r="O432" s="2" t="str">
        <f t="shared" si="65"/>
        <v>""</v>
      </c>
      <c r="P432" s="2" t="str">
        <f t="shared" si="66"/>
        <v/>
      </c>
      <c r="Q432" s="2" t="str">
        <f t="shared" si="67"/>
        <v/>
      </c>
      <c r="R432" s="2" t="str">
        <f t="shared" si="68"/>
        <v/>
      </c>
      <c r="S432" s="2" t="str">
        <f t="shared" si="69"/>
        <v/>
      </c>
      <c r="T432" s="2" t="str">
        <f t="shared" si="70"/>
        <v/>
      </c>
      <c r="U432" s="2" t="s">
        <v>45</v>
      </c>
      <c r="V432" s="2" t="str">
        <f t="shared" si="71"/>
        <v/>
      </c>
      <c r="W432" s="40" t="str">
        <f t="shared" si="72"/>
        <v/>
      </c>
      <c r="X432" s="41"/>
    </row>
    <row r="433" spans="1:24" ht="13.9" customHeight="1" x14ac:dyDescent="0.55000000000000004">
      <c r="A433" s="46"/>
      <c r="B433" s="55"/>
      <c r="C433" s="27"/>
      <c r="D433" s="27"/>
      <c r="E433" s="27"/>
      <c r="F433" s="7"/>
      <c r="G433" s="44"/>
      <c r="H433" s="44"/>
      <c r="I433" s="58"/>
      <c r="J433" s="39" t="s">
        <v>32</v>
      </c>
      <c r="K433" s="27" t="str">
        <f t="shared" si="63"/>
        <v/>
      </c>
      <c r="L433" s="2" t="s">
        <v>41</v>
      </c>
      <c r="M433" s="2">
        <f t="shared" si="64"/>
        <v>0</v>
      </c>
      <c r="N433" s="2" t="s">
        <v>44</v>
      </c>
      <c r="O433" s="2" t="str">
        <f t="shared" si="65"/>
        <v>""</v>
      </c>
      <c r="P433" s="2" t="str">
        <f t="shared" si="66"/>
        <v/>
      </c>
      <c r="Q433" s="2" t="str">
        <f t="shared" si="67"/>
        <v/>
      </c>
      <c r="R433" s="2" t="str">
        <f t="shared" si="68"/>
        <v/>
      </c>
      <c r="S433" s="2" t="str">
        <f t="shared" si="69"/>
        <v/>
      </c>
      <c r="T433" s="2" t="str">
        <f t="shared" si="70"/>
        <v/>
      </c>
      <c r="U433" s="2" t="s">
        <v>45</v>
      </c>
      <c r="V433" s="2" t="str">
        <f t="shared" si="71"/>
        <v/>
      </c>
      <c r="W433" s="40" t="str">
        <f t="shared" si="72"/>
        <v/>
      </c>
      <c r="X433" s="41"/>
    </row>
    <row r="434" spans="1:24" ht="13.9" customHeight="1" x14ac:dyDescent="0.55000000000000004">
      <c r="A434" s="46"/>
      <c r="B434" s="55"/>
      <c r="C434" s="27"/>
      <c r="D434" s="27"/>
      <c r="E434" s="27"/>
      <c r="F434" s="7"/>
      <c r="G434" s="44"/>
      <c r="H434" s="44"/>
      <c r="I434" s="58"/>
      <c r="J434" s="39" t="s">
        <v>32</v>
      </c>
      <c r="K434" s="27" t="str">
        <f t="shared" si="63"/>
        <v/>
      </c>
      <c r="L434" s="2" t="s">
        <v>41</v>
      </c>
      <c r="M434" s="2">
        <f t="shared" si="64"/>
        <v>0</v>
      </c>
      <c r="N434" s="2" t="s">
        <v>44</v>
      </c>
      <c r="O434" s="2" t="str">
        <f t="shared" si="65"/>
        <v>""</v>
      </c>
      <c r="P434" s="2" t="str">
        <f t="shared" si="66"/>
        <v/>
      </c>
      <c r="Q434" s="2" t="str">
        <f t="shared" si="67"/>
        <v/>
      </c>
      <c r="R434" s="2" t="str">
        <f t="shared" si="68"/>
        <v/>
      </c>
      <c r="S434" s="2" t="str">
        <f t="shared" si="69"/>
        <v/>
      </c>
      <c r="T434" s="2" t="str">
        <f t="shared" si="70"/>
        <v/>
      </c>
      <c r="U434" s="2" t="s">
        <v>45</v>
      </c>
      <c r="V434" s="2" t="str">
        <f t="shared" si="71"/>
        <v/>
      </c>
      <c r="W434" s="40" t="str">
        <f t="shared" si="72"/>
        <v/>
      </c>
      <c r="X434" s="41"/>
    </row>
    <row r="435" spans="1:24" ht="13.9" customHeight="1" x14ac:dyDescent="0.55000000000000004">
      <c r="A435" s="46"/>
      <c r="B435" s="55"/>
      <c r="C435" s="27"/>
      <c r="D435" s="27"/>
      <c r="E435" s="27"/>
      <c r="F435" s="7"/>
      <c r="G435" s="44"/>
      <c r="H435" s="44"/>
      <c r="I435" s="58"/>
      <c r="J435" s="39" t="s">
        <v>32</v>
      </c>
      <c r="K435" s="27" t="str">
        <f t="shared" si="63"/>
        <v/>
      </c>
      <c r="L435" s="2" t="s">
        <v>41</v>
      </c>
      <c r="M435" s="2">
        <f t="shared" si="64"/>
        <v>0</v>
      </c>
      <c r="N435" s="2" t="s">
        <v>44</v>
      </c>
      <c r="O435" s="2" t="str">
        <f t="shared" si="65"/>
        <v>""</v>
      </c>
      <c r="P435" s="2" t="str">
        <f t="shared" si="66"/>
        <v/>
      </c>
      <c r="Q435" s="2" t="str">
        <f t="shared" si="67"/>
        <v/>
      </c>
      <c r="R435" s="2" t="str">
        <f t="shared" si="68"/>
        <v/>
      </c>
      <c r="S435" s="2" t="str">
        <f t="shared" si="69"/>
        <v/>
      </c>
      <c r="T435" s="2" t="str">
        <f t="shared" si="70"/>
        <v/>
      </c>
      <c r="U435" s="2" t="s">
        <v>45</v>
      </c>
      <c r="V435" s="2" t="str">
        <f t="shared" si="71"/>
        <v/>
      </c>
      <c r="W435" s="40" t="str">
        <f t="shared" si="72"/>
        <v/>
      </c>
      <c r="X435" s="41"/>
    </row>
    <row r="436" spans="1:24" ht="13.9" customHeight="1" x14ac:dyDescent="0.55000000000000004">
      <c r="A436" s="46"/>
      <c r="B436" s="55"/>
      <c r="C436" s="27"/>
      <c r="D436" s="27"/>
      <c r="E436" s="27"/>
      <c r="F436" s="7"/>
      <c r="G436" s="44"/>
      <c r="H436" s="44"/>
      <c r="I436" s="58"/>
      <c r="J436" s="39" t="s">
        <v>32</v>
      </c>
      <c r="K436" s="27" t="str">
        <f t="shared" si="63"/>
        <v/>
      </c>
      <c r="L436" s="2" t="s">
        <v>41</v>
      </c>
      <c r="M436" s="2">
        <f t="shared" si="64"/>
        <v>0</v>
      </c>
      <c r="N436" s="2" t="s">
        <v>44</v>
      </c>
      <c r="O436" s="2" t="str">
        <f t="shared" si="65"/>
        <v>""</v>
      </c>
      <c r="P436" s="2" t="str">
        <f t="shared" si="66"/>
        <v/>
      </c>
      <c r="Q436" s="2" t="str">
        <f t="shared" si="67"/>
        <v/>
      </c>
      <c r="R436" s="2" t="str">
        <f t="shared" si="68"/>
        <v/>
      </c>
      <c r="S436" s="2" t="str">
        <f t="shared" si="69"/>
        <v/>
      </c>
      <c r="T436" s="2" t="str">
        <f t="shared" si="70"/>
        <v/>
      </c>
      <c r="U436" s="2" t="s">
        <v>45</v>
      </c>
      <c r="V436" s="2" t="str">
        <f t="shared" si="71"/>
        <v/>
      </c>
      <c r="W436" s="40" t="str">
        <f t="shared" si="72"/>
        <v/>
      </c>
      <c r="X436" s="41"/>
    </row>
    <row r="437" spans="1:24" ht="13.9" customHeight="1" x14ac:dyDescent="0.55000000000000004">
      <c r="A437" s="46"/>
      <c r="B437" s="55"/>
      <c r="C437" s="27"/>
      <c r="D437" s="27"/>
      <c r="E437" s="27"/>
      <c r="F437" s="7"/>
      <c r="G437" s="44"/>
      <c r="H437" s="44"/>
      <c r="I437" s="58"/>
      <c r="J437" s="39" t="s">
        <v>32</v>
      </c>
      <c r="K437" s="27" t="str">
        <f t="shared" si="63"/>
        <v/>
      </c>
      <c r="L437" s="2" t="s">
        <v>41</v>
      </c>
      <c r="M437" s="2">
        <f t="shared" si="64"/>
        <v>0</v>
      </c>
      <c r="N437" s="2" t="s">
        <v>44</v>
      </c>
      <c r="O437" s="2" t="str">
        <f t="shared" si="65"/>
        <v>""</v>
      </c>
      <c r="P437" s="2" t="str">
        <f t="shared" si="66"/>
        <v/>
      </c>
      <c r="Q437" s="2" t="str">
        <f t="shared" si="67"/>
        <v/>
      </c>
      <c r="R437" s="2" t="str">
        <f t="shared" si="68"/>
        <v/>
      </c>
      <c r="S437" s="2" t="str">
        <f t="shared" si="69"/>
        <v/>
      </c>
      <c r="T437" s="2" t="str">
        <f t="shared" si="70"/>
        <v/>
      </c>
      <c r="U437" s="2" t="s">
        <v>45</v>
      </c>
      <c r="V437" s="2" t="str">
        <f t="shared" si="71"/>
        <v/>
      </c>
      <c r="W437" s="40" t="str">
        <f t="shared" si="72"/>
        <v/>
      </c>
      <c r="X437" s="41"/>
    </row>
    <row r="438" spans="1:24" ht="13.9" customHeight="1" x14ac:dyDescent="0.55000000000000004">
      <c r="A438" s="46"/>
      <c r="B438" s="55"/>
      <c r="C438" s="27"/>
      <c r="D438" s="27"/>
      <c r="E438" s="27"/>
      <c r="F438" s="7"/>
      <c r="G438" s="44"/>
      <c r="H438" s="44"/>
      <c r="I438" s="58"/>
      <c r="J438" s="39" t="s">
        <v>32</v>
      </c>
      <c r="K438" s="27" t="str">
        <f t="shared" si="63"/>
        <v/>
      </c>
      <c r="L438" s="2" t="s">
        <v>41</v>
      </c>
      <c r="M438" s="2">
        <f t="shared" si="64"/>
        <v>0</v>
      </c>
      <c r="N438" s="2" t="s">
        <v>44</v>
      </c>
      <c r="O438" s="2" t="str">
        <f t="shared" si="65"/>
        <v>""</v>
      </c>
      <c r="P438" s="2" t="str">
        <f t="shared" si="66"/>
        <v/>
      </c>
      <c r="Q438" s="2" t="str">
        <f t="shared" si="67"/>
        <v/>
      </c>
      <c r="R438" s="2" t="str">
        <f t="shared" si="68"/>
        <v/>
      </c>
      <c r="S438" s="2" t="str">
        <f t="shared" si="69"/>
        <v/>
      </c>
      <c r="T438" s="2" t="str">
        <f t="shared" si="70"/>
        <v/>
      </c>
      <c r="U438" s="2" t="s">
        <v>45</v>
      </c>
      <c r="V438" s="2" t="str">
        <f t="shared" si="71"/>
        <v/>
      </c>
      <c r="W438" s="40" t="str">
        <f t="shared" si="72"/>
        <v/>
      </c>
      <c r="X438" s="41"/>
    </row>
    <row r="439" spans="1:24" ht="13.9" customHeight="1" x14ac:dyDescent="0.55000000000000004">
      <c r="A439" s="46"/>
      <c r="B439" s="55"/>
      <c r="C439" s="27"/>
      <c r="D439" s="27"/>
      <c r="E439" s="27"/>
      <c r="F439" s="7"/>
      <c r="G439" s="44"/>
      <c r="H439" s="44"/>
      <c r="I439" s="58"/>
      <c r="J439" s="39" t="s">
        <v>32</v>
      </c>
      <c r="K439" s="27" t="str">
        <f t="shared" si="63"/>
        <v/>
      </c>
      <c r="L439" s="2" t="s">
        <v>41</v>
      </c>
      <c r="M439" s="2">
        <f t="shared" si="64"/>
        <v>0</v>
      </c>
      <c r="N439" s="2" t="s">
        <v>44</v>
      </c>
      <c r="O439" s="2" t="str">
        <f t="shared" si="65"/>
        <v>""</v>
      </c>
      <c r="P439" s="2" t="str">
        <f t="shared" si="66"/>
        <v/>
      </c>
      <c r="Q439" s="2" t="str">
        <f t="shared" si="67"/>
        <v/>
      </c>
      <c r="R439" s="2" t="str">
        <f t="shared" si="68"/>
        <v/>
      </c>
      <c r="S439" s="2" t="str">
        <f t="shared" si="69"/>
        <v/>
      </c>
      <c r="T439" s="2" t="str">
        <f t="shared" si="70"/>
        <v/>
      </c>
      <c r="U439" s="2" t="s">
        <v>45</v>
      </c>
      <c r="V439" s="2" t="str">
        <f t="shared" si="71"/>
        <v/>
      </c>
      <c r="W439" s="40" t="str">
        <f t="shared" si="72"/>
        <v/>
      </c>
      <c r="X439" s="41"/>
    </row>
    <row r="440" spans="1:24" ht="13.9" customHeight="1" x14ac:dyDescent="0.55000000000000004">
      <c r="A440" s="46"/>
      <c r="B440" s="55"/>
      <c r="C440" s="27"/>
      <c r="D440" s="27"/>
      <c r="E440" s="27"/>
      <c r="F440" s="7"/>
      <c r="G440" s="44"/>
      <c r="H440" s="44"/>
      <c r="I440" s="58"/>
      <c r="J440" s="39" t="s">
        <v>32</v>
      </c>
      <c r="K440" s="27" t="str">
        <f t="shared" si="63"/>
        <v/>
      </c>
      <c r="L440" s="2" t="s">
        <v>41</v>
      </c>
      <c r="M440" s="2">
        <f t="shared" si="64"/>
        <v>0</v>
      </c>
      <c r="N440" s="2" t="s">
        <v>44</v>
      </c>
      <c r="O440" s="2" t="str">
        <f t="shared" si="65"/>
        <v>""</v>
      </c>
      <c r="P440" s="2" t="str">
        <f t="shared" si="66"/>
        <v/>
      </c>
      <c r="Q440" s="2" t="str">
        <f t="shared" si="67"/>
        <v/>
      </c>
      <c r="R440" s="2" t="str">
        <f t="shared" si="68"/>
        <v/>
      </c>
      <c r="S440" s="2" t="str">
        <f t="shared" si="69"/>
        <v/>
      </c>
      <c r="T440" s="2" t="str">
        <f t="shared" si="70"/>
        <v/>
      </c>
      <c r="U440" s="2" t="s">
        <v>45</v>
      </c>
      <c r="V440" s="2" t="str">
        <f t="shared" si="71"/>
        <v/>
      </c>
      <c r="W440" s="40" t="str">
        <f t="shared" si="72"/>
        <v/>
      </c>
      <c r="X440" s="41"/>
    </row>
    <row r="441" spans="1:24" ht="13.9" customHeight="1" x14ac:dyDescent="0.55000000000000004">
      <c r="A441" s="46"/>
      <c r="B441" s="55"/>
      <c r="C441" s="27"/>
      <c r="D441" s="27"/>
      <c r="E441" s="27"/>
      <c r="F441" s="7"/>
      <c r="G441" s="44"/>
      <c r="H441" s="44"/>
      <c r="I441" s="58"/>
      <c r="J441" s="39" t="s">
        <v>32</v>
      </c>
      <c r="K441" s="27" t="str">
        <f t="shared" si="63"/>
        <v/>
      </c>
      <c r="L441" s="2" t="s">
        <v>41</v>
      </c>
      <c r="M441" s="2">
        <f t="shared" si="64"/>
        <v>0</v>
      </c>
      <c r="N441" s="2" t="s">
        <v>44</v>
      </c>
      <c r="O441" s="2" t="str">
        <f t="shared" si="65"/>
        <v>""</v>
      </c>
      <c r="P441" s="2" t="str">
        <f t="shared" si="66"/>
        <v/>
      </c>
      <c r="Q441" s="2" t="str">
        <f t="shared" si="67"/>
        <v/>
      </c>
      <c r="R441" s="2" t="str">
        <f t="shared" si="68"/>
        <v/>
      </c>
      <c r="S441" s="2" t="str">
        <f t="shared" si="69"/>
        <v/>
      </c>
      <c r="T441" s="2" t="str">
        <f t="shared" si="70"/>
        <v/>
      </c>
      <c r="U441" s="2" t="s">
        <v>45</v>
      </c>
      <c r="V441" s="2" t="str">
        <f t="shared" si="71"/>
        <v/>
      </c>
      <c r="W441" s="40" t="str">
        <f t="shared" si="72"/>
        <v/>
      </c>
      <c r="X441" s="41"/>
    </row>
    <row r="442" spans="1:24" ht="13.9" customHeight="1" x14ac:dyDescent="0.55000000000000004">
      <c r="A442" s="46"/>
      <c r="B442" s="55"/>
      <c r="C442" s="27"/>
      <c r="D442" s="27"/>
      <c r="E442" s="27"/>
      <c r="F442" s="7"/>
      <c r="G442" s="44"/>
      <c r="H442" s="44"/>
      <c r="I442" s="58"/>
      <c r="J442" s="39" t="s">
        <v>32</v>
      </c>
      <c r="K442" s="27" t="str">
        <f t="shared" si="63"/>
        <v/>
      </c>
      <c r="L442" s="2" t="s">
        <v>41</v>
      </c>
      <c r="M442" s="2">
        <f t="shared" si="64"/>
        <v>0</v>
      </c>
      <c r="N442" s="2" t="s">
        <v>44</v>
      </c>
      <c r="O442" s="2" t="str">
        <f t="shared" si="65"/>
        <v>""</v>
      </c>
      <c r="P442" s="2" t="str">
        <f t="shared" si="66"/>
        <v/>
      </c>
      <c r="Q442" s="2" t="str">
        <f t="shared" si="67"/>
        <v/>
      </c>
      <c r="R442" s="2" t="str">
        <f t="shared" si="68"/>
        <v/>
      </c>
      <c r="S442" s="2" t="str">
        <f t="shared" si="69"/>
        <v/>
      </c>
      <c r="T442" s="2" t="str">
        <f t="shared" si="70"/>
        <v/>
      </c>
      <c r="U442" s="2" t="s">
        <v>45</v>
      </c>
      <c r="V442" s="2" t="str">
        <f t="shared" si="71"/>
        <v/>
      </c>
      <c r="W442" s="40" t="str">
        <f t="shared" si="72"/>
        <v/>
      </c>
      <c r="X442" s="41"/>
    </row>
    <row r="443" spans="1:24" ht="13.9" customHeight="1" x14ac:dyDescent="0.55000000000000004">
      <c r="A443" s="46"/>
      <c r="B443" s="55"/>
      <c r="C443" s="27"/>
      <c r="D443" s="27"/>
      <c r="E443" s="27"/>
      <c r="F443" s="7"/>
      <c r="G443" s="44"/>
      <c r="H443" s="44"/>
      <c r="I443" s="58"/>
      <c r="J443" s="39" t="s">
        <v>32</v>
      </c>
      <c r="K443" s="27" t="str">
        <f t="shared" si="63"/>
        <v/>
      </c>
      <c r="L443" s="2" t="s">
        <v>41</v>
      </c>
      <c r="M443" s="2">
        <f t="shared" si="64"/>
        <v>0</v>
      </c>
      <c r="N443" s="2" t="s">
        <v>44</v>
      </c>
      <c r="O443" s="2" t="str">
        <f t="shared" si="65"/>
        <v>""</v>
      </c>
      <c r="P443" s="2" t="str">
        <f t="shared" si="66"/>
        <v/>
      </c>
      <c r="Q443" s="2" t="str">
        <f t="shared" si="67"/>
        <v/>
      </c>
      <c r="R443" s="2" t="str">
        <f t="shared" si="68"/>
        <v/>
      </c>
      <c r="S443" s="2" t="str">
        <f t="shared" si="69"/>
        <v/>
      </c>
      <c r="T443" s="2" t="str">
        <f t="shared" si="70"/>
        <v/>
      </c>
      <c r="U443" s="2" t="s">
        <v>45</v>
      </c>
      <c r="V443" s="2" t="str">
        <f t="shared" si="71"/>
        <v/>
      </c>
      <c r="W443" s="40" t="str">
        <f t="shared" si="72"/>
        <v/>
      </c>
      <c r="X443" s="41"/>
    </row>
    <row r="444" spans="1:24" ht="13.9" customHeight="1" x14ac:dyDescent="0.55000000000000004">
      <c r="A444" s="46"/>
      <c r="B444" s="55"/>
      <c r="C444" s="27"/>
      <c r="D444" s="27"/>
      <c r="E444" s="27"/>
      <c r="F444" s="7"/>
      <c r="G444" s="44"/>
      <c r="H444" s="44"/>
      <c r="I444" s="58"/>
      <c r="J444" s="39" t="s">
        <v>32</v>
      </c>
      <c r="K444" s="27" t="str">
        <f t="shared" si="63"/>
        <v/>
      </c>
      <c r="L444" s="2" t="s">
        <v>41</v>
      </c>
      <c r="M444" s="2">
        <f t="shared" si="64"/>
        <v>0</v>
      </c>
      <c r="N444" s="2" t="s">
        <v>44</v>
      </c>
      <c r="O444" s="2" t="str">
        <f t="shared" si="65"/>
        <v>""</v>
      </c>
      <c r="P444" s="2" t="str">
        <f t="shared" si="66"/>
        <v/>
      </c>
      <c r="Q444" s="2" t="str">
        <f t="shared" si="67"/>
        <v/>
      </c>
      <c r="R444" s="2" t="str">
        <f t="shared" si="68"/>
        <v/>
      </c>
      <c r="S444" s="2" t="str">
        <f t="shared" si="69"/>
        <v/>
      </c>
      <c r="T444" s="2" t="str">
        <f t="shared" si="70"/>
        <v/>
      </c>
      <c r="U444" s="2" t="s">
        <v>45</v>
      </c>
      <c r="V444" s="2" t="str">
        <f t="shared" si="71"/>
        <v/>
      </c>
      <c r="W444" s="40" t="str">
        <f t="shared" si="72"/>
        <v/>
      </c>
      <c r="X444" s="41"/>
    </row>
    <row r="445" spans="1:24" ht="13.9" customHeight="1" x14ac:dyDescent="0.55000000000000004">
      <c r="A445" s="46"/>
      <c r="B445" s="55"/>
      <c r="C445" s="27"/>
      <c r="D445" s="27"/>
      <c r="E445" s="27"/>
      <c r="F445" s="7"/>
      <c r="G445" s="44"/>
      <c r="H445" s="44"/>
      <c r="I445" s="58"/>
      <c r="J445" s="39" t="s">
        <v>32</v>
      </c>
      <c r="K445" s="27" t="str">
        <f t="shared" si="63"/>
        <v/>
      </c>
      <c r="L445" s="2" t="s">
        <v>41</v>
      </c>
      <c r="M445" s="2">
        <f t="shared" si="64"/>
        <v>0</v>
      </c>
      <c r="N445" s="2" t="s">
        <v>44</v>
      </c>
      <c r="O445" s="2" t="str">
        <f t="shared" si="65"/>
        <v>""</v>
      </c>
      <c r="P445" s="2" t="str">
        <f t="shared" si="66"/>
        <v/>
      </c>
      <c r="Q445" s="2" t="str">
        <f t="shared" si="67"/>
        <v/>
      </c>
      <c r="R445" s="2" t="str">
        <f t="shared" si="68"/>
        <v/>
      </c>
      <c r="S445" s="2" t="str">
        <f t="shared" si="69"/>
        <v/>
      </c>
      <c r="T445" s="2" t="str">
        <f t="shared" si="70"/>
        <v/>
      </c>
      <c r="U445" s="2" t="s">
        <v>45</v>
      </c>
      <c r="V445" s="2" t="str">
        <f t="shared" si="71"/>
        <v/>
      </c>
      <c r="W445" s="40" t="str">
        <f t="shared" si="72"/>
        <v/>
      </c>
      <c r="X445" s="41"/>
    </row>
    <row r="446" spans="1:24" ht="13.9" customHeight="1" x14ac:dyDescent="0.55000000000000004">
      <c r="A446" s="46"/>
      <c r="B446" s="55"/>
      <c r="C446" s="27"/>
      <c r="D446" s="27"/>
      <c r="E446" s="27"/>
      <c r="F446" s="7"/>
      <c r="G446" s="44"/>
      <c r="H446" s="44"/>
      <c r="I446" s="58"/>
      <c r="J446" s="39" t="s">
        <v>32</v>
      </c>
      <c r="K446" s="27" t="str">
        <f t="shared" si="63"/>
        <v/>
      </c>
      <c r="L446" s="2" t="s">
        <v>41</v>
      </c>
      <c r="M446" s="2">
        <f t="shared" si="64"/>
        <v>0</v>
      </c>
      <c r="N446" s="2" t="s">
        <v>44</v>
      </c>
      <c r="O446" s="2" t="str">
        <f t="shared" si="65"/>
        <v>""</v>
      </c>
      <c r="P446" s="2" t="str">
        <f t="shared" si="66"/>
        <v/>
      </c>
      <c r="Q446" s="2" t="str">
        <f t="shared" si="67"/>
        <v/>
      </c>
      <c r="R446" s="2" t="str">
        <f t="shared" si="68"/>
        <v/>
      </c>
      <c r="S446" s="2" t="str">
        <f t="shared" si="69"/>
        <v/>
      </c>
      <c r="T446" s="2" t="str">
        <f t="shared" si="70"/>
        <v/>
      </c>
      <c r="U446" s="2" t="s">
        <v>45</v>
      </c>
      <c r="V446" s="2" t="str">
        <f t="shared" si="71"/>
        <v/>
      </c>
      <c r="W446" s="40" t="str">
        <f t="shared" si="72"/>
        <v/>
      </c>
      <c r="X446" s="41"/>
    </row>
    <row r="447" spans="1:24" ht="13.9" customHeight="1" x14ac:dyDescent="0.55000000000000004">
      <c r="A447" s="46"/>
      <c r="B447" s="55"/>
      <c r="C447" s="27"/>
      <c r="D447" s="27"/>
      <c r="E447" s="27"/>
      <c r="F447" s="7"/>
      <c r="G447" s="44"/>
      <c r="H447" s="44"/>
      <c r="I447" s="58"/>
      <c r="J447" s="39" t="s">
        <v>32</v>
      </c>
      <c r="K447" s="27" t="str">
        <f t="shared" si="63"/>
        <v/>
      </c>
      <c r="L447" s="2" t="s">
        <v>41</v>
      </c>
      <c r="M447" s="2">
        <f t="shared" si="64"/>
        <v>0</v>
      </c>
      <c r="N447" s="2" t="s">
        <v>44</v>
      </c>
      <c r="O447" s="2" t="str">
        <f t="shared" si="65"/>
        <v>""</v>
      </c>
      <c r="P447" s="2" t="str">
        <f t="shared" si="66"/>
        <v/>
      </c>
      <c r="Q447" s="2" t="str">
        <f t="shared" si="67"/>
        <v/>
      </c>
      <c r="R447" s="2" t="str">
        <f t="shared" si="68"/>
        <v/>
      </c>
      <c r="S447" s="2" t="str">
        <f t="shared" si="69"/>
        <v/>
      </c>
      <c r="T447" s="2" t="str">
        <f t="shared" si="70"/>
        <v/>
      </c>
      <c r="U447" s="2" t="s">
        <v>45</v>
      </c>
      <c r="V447" s="2" t="str">
        <f t="shared" si="71"/>
        <v/>
      </c>
      <c r="W447" s="40" t="str">
        <f t="shared" si="72"/>
        <v/>
      </c>
      <c r="X447" s="41"/>
    </row>
    <row r="448" spans="1:24" ht="13.9" customHeight="1" x14ac:dyDescent="0.55000000000000004">
      <c r="A448" s="46"/>
      <c r="B448" s="55"/>
      <c r="C448" s="27"/>
      <c r="D448" s="27"/>
      <c r="E448" s="27"/>
      <c r="F448" s="7"/>
      <c r="G448" s="44"/>
      <c r="H448" s="44"/>
      <c r="I448" s="58"/>
      <c r="J448" s="39" t="s">
        <v>32</v>
      </c>
      <c r="K448" s="27" t="str">
        <f t="shared" si="63"/>
        <v/>
      </c>
      <c r="L448" s="2" t="s">
        <v>41</v>
      </c>
      <c r="M448" s="2">
        <f t="shared" si="64"/>
        <v>0</v>
      </c>
      <c r="N448" s="2" t="s">
        <v>44</v>
      </c>
      <c r="O448" s="2" t="str">
        <f t="shared" si="65"/>
        <v>""</v>
      </c>
      <c r="P448" s="2" t="str">
        <f t="shared" si="66"/>
        <v/>
      </c>
      <c r="Q448" s="2" t="str">
        <f t="shared" si="67"/>
        <v/>
      </c>
      <c r="R448" s="2" t="str">
        <f t="shared" si="68"/>
        <v/>
      </c>
      <c r="S448" s="2" t="str">
        <f t="shared" si="69"/>
        <v/>
      </c>
      <c r="T448" s="2" t="str">
        <f t="shared" si="70"/>
        <v/>
      </c>
      <c r="U448" s="2" t="s">
        <v>45</v>
      </c>
      <c r="V448" s="2" t="str">
        <f t="shared" si="71"/>
        <v/>
      </c>
      <c r="W448" s="40" t="str">
        <f t="shared" si="72"/>
        <v/>
      </c>
      <c r="X448" s="41"/>
    </row>
    <row r="449" spans="1:24" ht="13.9" customHeight="1" x14ac:dyDescent="0.55000000000000004">
      <c r="A449" s="46"/>
      <c r="B449" s="55"/>
      <c r="C449" s="27"/>
      <c r="D449" s="27"/>
      <c r="E449" s="27"/>
      <c r="F449" s="7"/>
      <c r="G449" s="44"/>
      <c r="H449" s="44"/>
      <c r="I449" s="58"/>
      <c r="J449" s="39" t="s">
        <v>32</v>
      </c>
      <c r="K449" s="27" t="str">
        <f t="shared" si="63"/>
        <v/>
      </c>
      <c r="L449" s="2" t="s">
        <v>41</v>
      </c>
      <c r="M449" s="2">
        <f t="shared" si="64"/>
        <v>0</v>
      </c>
      <c r="N449" s="2" t="s">
        <v>44</v>
      </c>
      <c r="O449" s="2" t="str">
        <f t="shared" si="65"/>
        <v>""</v>
      </c>
      <c r="P449" s="2" t="str">
        <f t="shared" si="66"/>
        <v/>
      </c>
      <c r="Q449" s="2" t="str">
        <f t="shared" si="67"/>
        <v/>
      </c>
      <c r="R449" s="2" t="str">
        <f t="shared" si="68"/>
        <v/>
      </c>
      <c r="S449" s="2" t="str">
        <f t="shared" si="69"/>
        <v/>
      </c>
      <c r="T449" s="2" t="str">
        <f t="shared" si="70"/>
        <v/>
      </c>
      <c r="U449" s="2" t="s">
        <v>45</v>
      </c>
      <c r="V449" s="2" t="str">
        <f t="shared" si="71"/>
        <v/>
      </c>
      <c r="W449" s="40" t="str">
        <f t="shared" si="72"/>
        <v/>
      </c>
      <c r="X449" s="41"/>
    </row>
    <row r="450" spans="1:24" ht="13.9" customHeight="1" x14ac:dyDescent="0.55000000000000004">
      <c r="A450" s="46"/>
      <c r="B450" s="55"/>
      <c r="C450" s="27"/>
      <c r="D450" s="27"/>
      <c r="E450" s="27"/>
      <c r="F450" s="7"/>
      <c r="G450" s="44"/>
      <c r="H450" s="44"/>
      <c r="I450" s="58"/>
      <c r="J450" s="39" t="s">
        <v>32</v>
      </c>
      <c r="K450" s="27" t="str">
        <f t="shared" si="63"/>
        <v/>
      </c>
      <c r="L450" s="2" t="s">
        <v>41</v>
      </c>
      <c r="M450" s="2">
        <f t="shared" si="64"/>
        <v>0</v>
      </c>
      <c r="N450" s="2" t="s">
        <v>44</v>
      </c>
      <c r="O450" s="2" t="str">
        <f t="shared" si="65"/>
        <v>""</v>
      </c>
      <c r="P450" s="2" t="str">
        <f t="shared" si="66"/>
        <v/>
      </c>
      <c r="Q450" s="2" t="str">
        <f t="shared" si="67"/>
        <v/>
      </c>
      <c r="R450" s="2" t="str">
        <f t="shared" si="68"/>
        <v/>
      </c>
      <c r="S450" s="2" t="str">
        <f t="shared" si="69"/>
        <v/>
      </c>
      <c r="T450" s="2" t="str">
        <f t="shared" si="70"/>
        <v/>
      </c>
      <c r="U450" s="2" t="s">
        <v>45</v>
      </c>
      <c r="V450" s="2" t="str">
        <f t="shared" si="71"/>
        <v/>
      </c>
      <c r="W450" s="40" t="str">
        <f t="shared" si="72"/>
        <v/>
      </c>
      <c r="X450" s="41"/>
    </row>
    <row r="451" spans="1:24" ht="13.9" customHeight="1" x14ac:dyDescent="0.55000000000000004">
      <c r="A451" s="46"/>
      <c r="B451" s="55"/>
      <c r="C451" s="27"/>
      <c r="D451" s="27"/>
      <c r="E451" s="27"/>
      <c r="F451" s="7"/>
      <c r="G451" s="44"/>
      <c r="H451" s="44"/>
      <c r="I451" s="58"/>
      <c r="J451" s="39" t="s">
        <v>32</v>
      </c>
      <c r="K451" s="27" t="str">
        <f t="shared" si="63"/>
        <v/>
      </c>
      <c r="L451" s="2" t="s">
        <v>41</v>
      </c>
      <c r="M451" s="2">
        <f t="shared" si="64"/>
        <v>0</v>
      </c>
      <c r="N451" s="2" t="s">
        <v>44</v>
      </c>
      <c r="O451" s="2" t="str">
        <f t="shared" si="65"/>
        <v>""</v>
      </c>
      <c r="P451" s="2" t="str">
        <f t="shared" si="66"/>
        <v/>
      </c>
      <c r="Q451" s="2" t="str">
        <f t="shared" si="67"/>
        <v/>
      </c>
      <c r="R451" s="2" t="str">
        <f t="shared" si="68"/>
        <v/>
      </c>
      <c r="S451" s="2" t="str">
        <f t="shared" si="69"/>
        <v/>
      </c>
      <c r="T451" s="2" t="str">
        <f t="shared" si="70"/>
        <v/>
      </c>
      <c r="U451" s="2" t="s">
        <v>45</v>
      </c>
      <c r="V451" s="2" t="str">
        <f t="shared" si="71"/>
        <v/>
      </c>
      <c r="W451" s="40" t="str">
        <f t="shared" si="72"/>
        <v/>
      </c>
      <c r="X451" s="41"/>
    </row>
    <row r="452" spans="1:24" ht="13.9" customHeight="1" x14ac:dyDescent="0.55000000000000004">
      <c r="A452" s="46"/>
      <c r="B452" s="55"/>
      <c r="C452" s="27"/>
      <c r="D452" s="27"/>
      <c r="E452" s="27"/>
      <c r="F452" s="7"/>
      <c r="G452" s="44"/>
      <c r="H452" s="44"/>
      <c r="I452" s="58"/>
      <c r="J452" s="39" t="s">
        <v>32</v>
      </c>
      <c r="K452" s="27" t="str">
        <f t="shared" si="63"/>
        <v/>
      </c>
      <c r="L452" s="2" t="s">
        <v>41</v>
      </c>
      <c r="M452" s="2">
        <f t="shared" si="64"/>
        <v>0</v>
      </c>
      <c r="N452" s="2" t="s">
        <v>44</v>
      </c>
      <c r="O452" s="2" t="str">
        <f t="shared" si="65"/>
        <v>""</v>
      </c>
      <c r="P452" s="2" t="str">
        <f t="shared" si="66"/>
        <v/>
      </c>
      <c r="Q452" s="2" t="str">
        <f t="shared" si="67"/>
        <v/>
      </c>
      <c r="R452" s="2" t="str">
        <f t="shared" si="68"/>
        <v/>
      </c>
      <c r="S452" s="2" t="str">
        <f t="shared" si="69"/>
        <v/>
      </c>
      <c r="T452" s="2" t="str">
        <f t="shared" si="70"/>
        <v/>
      </c>
      <c r="U452" s="2" t="s">
        <v>45</v>
      </c>
      <c r="V452" s="2" t="str">
        <f t="shared" si="71"/>
        <v/>
      </c>
      <c r="W452" s="40" t="str">
        <f t="shared" si="72"/>
        <v/>
      </c>
      <c r="X452" s="41"/>
    </row>
    <row r="453" spans="1:24" ht="13.9" customHeight="1" x14ac:dyDescent="0.55000000000000004">
      <c r="A453" s="46"/>
      <c r="B453" s="55"/>
      <c r="C453" s="27"/>
      <c r="D453" s="27"/>
      <c r="E453" s="27"/>
      <c r="F453" s="7"/>
      <c r="G453" s="44"/>
      <c r="H453" s="44"/>
      <c r="I453" s="58"/>
      <c r="J453" s="39" t="s">
        <v>32</v>
      </c>
      <c r="K453" s="27" t="str">
        <f t="shared" ref="K453:K516" si="73">IF(A453&lt;&gt;"",CONCATENATE("""",A$3,""": """,$B$1,A453,""""),"")</f>
        <v/>
      </c>
      <c r="L453" s="2" t="s">
        <v>41</v>
      </c>
      <c r="M453" s="2">
        <f t="shared" ref="M453:M516" si="74">B453*1000</f>
        <v>0</v>
      </c>
      <c r="N453" s="2" t="s">
        <v>44</v>
      </c>
      <c r="O453" s="2" t="str">
        <f t="shared" ref="O453:O516" si="75">CONCATENATE("""",C453,"""")</f>
        <v>""</v>
      </c>
      <c r="P453" s="2" t="str">
        <f t="shared" ref="P453:P516" si="76">IF(D453&lt;&gt;"",CONCATENATE(",""",D$3,""": """,D453,""""),"")</f>
        <v/>
      </c>
      <c r="Q453" s="2" t="str">
        <f t="shared" ref="Q453:Q516" si="77">IF(E453&lt;&gt;"",CONCATENATE(",""",E$3,""": """,E453,""""),"")</f>
        <v/>
      </c>
      <c r="R453" s="2" t="str">
        <f t="shared" ref="R453:R516" si="78">IF(F453&lt;&gt;"",CONCATENATE(",""",F$3,""": ",F453),"")</f>
        <v/>
      </c>
      <c r="S453" s="2" t="str">
        <f t="shared" ref="S453:S516" si="79">IF(G453&lt;&gt;"",CONCATENATE(",""",G$3,""": ",G453),"")</f>
        <v/>
      </c>
      <c r="T453" s="2" t="str">
        <f t="shared" ref="T453:T516" si="80">IF(H453&lt;&gt;"",CONCATENATE(",""",H$3,""": """,H453,""""),"")</f>
        <v/>
      </c>
      <c r="U453" s="2" t="s">
        <v>45</v>
      </c>
      <c r="V453" s="2" t="str">
        <f t="shared" ref="V453:V516" si="81">IF(A453&lt;&gt;"",CONCATENATE(J453,K453,L453,M453,N453,O453,P453,Q453,R453,S453,T453,U453),"")</f>
        <v/>
      </c>
      <c r="W453" s="40" t="str">
        <f t="shared" ref="W453:W516" si="82">CONCATENATE(IF(AND(W452&lt;&gt;"",X452=""),CONCATENATE(W452,IF(A453&lt;&gt;"",",","")),""),V453)</f>
        <v/>
      </c>
      <c r="X453" s="41"/>
    </row>
    <row r="454" spans="1:24" ht="13.9" customHeight="1" x14ac:dyDescent="0.55000000000000004">
      <c r="A454" s="46"/>
      <c r="B454" s="55"/>
      <c r="C454" s="27"/>
      <c r="D454" s="27"/>
      <c r="E454" s="27"/>
      <c r="F454" s="7"/>
      <c r="G454" s="44"/>
      <c r="H454" s="44"/>
      <c r="I454" s="58"/>
      <c r="J454" s="39" t="s">
        <v>32</v>
      </c>
      <c r="K454" s="27" t="str">
        <f t="shared" si="73"/>
        <v/>
      </c>
      <c r="L454" s="2" t="s">
        <v>41</v>
      </c>
      <c r="M454" s="2">
        <f t="shared" si="74"/>
        <v>0</v>
      </c>
      <c r="N454" s="2" t="s">
        <v>44</v>
      </c>
      <c r="O454" s="2" t="str">
        <f t="shared" si="75"/>
        <v>""</v>
      </c>
      <c r="P454" s="2" t="str">
        <f t="shared" si="76"/>
        <v/>
      </c>
      <c r="Q454" s="2" t="str">
        <f t="shared" si="77"/>
        <v/>
      </c>
      <c r="R454" s="2" t="str">
        <f t="shared" si="78"/>
        <v/>
      </c>
      <c r="S454" s="2" t="str">
        <f t="shared" si="79"/>
        <v/>
      </c>
      <c r="T454" s="2" t="str">
        <f t="shared" si="80"/>
        <v/>
      </c>
      <c r="U454" s="2" t="s">
        <v>45</v>
      </c>
      <c r="V454" s="2" t="str">
        <f t="shared" si="81"/>
        <v/>
      </c>
      <c r="W454" s="40" t="str">
        <f t="shared" si="82"/>
        <v/>
      </c>
      <c r="X454" s="41"/>
    </row>
    <row r="455" spans="1:24" ht="13.9" customHeight="1" x14ac:dyDescent="0.55000000000000004">
      <c r="A455" s="46"/>
      <c r="B455" s="55"/>
      <c r="C455" s="27"/>
      <c r="D455" s="27"/>
      <c r="E455" s="27"/>
      <c r="F455" s="7"/>
      <c r="G455" s="44"/>
      <c r="H455" s="44"/>
      <c r="I455" s="58"/>
      <c r="J455" s="39" t="s">
        <v>32</v>
      </c>
      <c r="K455" s="27" t="str">
        <f t="shared" si="73"/>
        <v/>
      </c>
      <c r="L455" s="2" t="s">
        <v>41</v>
      </c>
      <c r="M455" s="2">
        <f t="shared" si="74"/>
        <v>0</v>
      </c>
      <c r="N455" s="2" t="s">
        <v>44</v>
      </c>
      <c r="O455" s="2" t="str">
        <f t="shared" si="75"/>
        <v>""</v>
      </c>
      <c r="P455" s="2" t="str">
        <f t="shared" si="76"/>
        <v/>
      </c>
      <c r="Q455" s="2" t="str">
        <f t="shared" si="77"/>
        <v/>
      </c>
      <c r="R455" s="2" t="str">
        <f t="shared" si="78"/>
        <v/>
      </c>
      <c r="S455" s="2" t="str">
        <f t="shared" si="79"/>
        <v/>
      </c>
      <c r="T455" s="2" t="str">
        <f t="shared" si="80"/>
        <v/>
      </c>
      <c r="U455" s="2" t="s">
        <v>45</v>
      </c>
      <c r="V455" s="2" t="str">
        <f t="shared" si="81"/>
        <v/>
      </c>
      <c r="W455" s="40" t="str">
        <f t="shared" si="82"/>
        <v/>
      </c>
      <c r="X455" s="41"/>
    </row>
    <row r="456" spans="1:24" ht="13.9" customHeight="1" x14ac:dyDescent="0.55000000000000004">
      <c r="A456" s="46"/>
      <c r="B456" s="55"/>
      <c r="C456" s="27"/>
      <c r="D456" s="27"/>
      <c r="E456" s="27"/>
      <c r="F456" s="7"/>
      <c r="G456" s="44"/>
      <c r="H456" s="44"/>
      <c r="I456" s="58"/>
      <c r="J456" s="39" t="s">
        <v>32</v>
      </c>
      <c r="K456" s="27" t="str">
        <f t="shared" si="73"/>
        <v/>
      </c>
      <c r="L456" s="2" t="s">
        <v>41</v>
      </c>
      <c r="M456" s="2">
        <f t="shared" si="74"/>
        <v>0</v>
      </c>
      <c r="N456" s="2" t="s">
        <v>44</v>
      </c>
      <c r="O456" s="2" t="str">
        <f t="shared" si="75"/>
        <v>""</v>
      </c>
      <c r="P456" s="2" t="str">
        <f t="shared" si="76"/>
        <v/>
      </c>
      <c r="Q456" s="2" t="str">
        <f t="shared" si="77"/>
        <v/>
      </c>
      <c r="R456" s="2" t="str">
        <f t="shared" si="78"/>
        <v/>
      </c>
      <c r="S456" s="2" t="str">
        <f t="shared" si="79"/>
        <v/>
      </c>
      <c r="T456" s="2" t="str">
        <f t="shared" si="80"/>
        <v/>
      </c>
      <c r="U456" s="2" t="s">
        <v>45</v>
      </c>
      <c r="V456" s="2" t="str">
        <f t="shared" si="81"/>
        <v/>
      </c>
      <c r="W456" s="40" t="str">
        <f t="shared" si="82"/>
        <v/>
      </c>
      <c r="X456" s="41"/>
    </row>
    <row r="457" spans="1:24" ht="13.9" customHeight="1" x14ac:dyDescent="0.55000000000000004">
      <c r="A457" s="46"/>
      <c r="B457" s="55"/>
      <c r="C457" s="27"/>
      <c r="D457" s="27"/>
      <c r="E457" s="27"/>
      <c r="F457" s="7"/>
      <c r="G457" s="44"/>
      <c r="H457" s="44"/>
      <c r="I457" s="58"/>
      <c r="J457" s="39" t="s">
        <v>32</v>
      </c>
      <c r="K457" s="27" t="str">
        <f t="shared" si="73"/>
        <v/>
      </c>
      <c r="L457" s="2" t="s">
        <v>41</v>
      </c>
      <c r="M457" s="2">
        <f t="shared" si="74"/>
        <v>0</v>
      </c>
      <c r="N457" s="2" t="s">
        <v>44</v>
      </c>
      <c r="O457" s="2" t="str">
        <f t="shared" si="75"/>
        <v>""</v>
      </c>
      <c r="P457" s="2" t="str">
        <f t="shared" si="76"/>
        <v/>
      </c>
      <c r="Q457" s="2" t="str">
        <f t="shared" si="77"/>
        <v/>
      </c>
      <c r="R457" s="2" t="str">
        <f t="shared" si="78"/>
        <v/>
      </c>
      <c r="S457" s="2" t="str">
        <f t="shared" si="79"/>
        <v/>
      </c>
      <c r="T457" s="2" t="str">
        <f t="shared" si="80"/>
        <v/>
      </c>
      <c r="U457" s="2" t="s">
        <v>45</v>
      </c>
      <c r="V457" s="2" t="str">
        <f t="shared" si="81"/>
        <v/>
      </c>
      <c r="W457" s="40" t="str">
        <f t="shared" si="82"/>
        <v/>
      </c>
      <c r="X457" s="41"/>
    </row>
    <row r="458" spans="1:24" ht="13.9" customHeight="1" x14ac:dyDescent="0.55000000000000004">
      <c r="A458" s="46"/>
      <c r="B458" s="55"/>
      <c r="C458" s="27"/>
      <c r="D458" s="27"/>
      <c r="E458" s="27"/>
      <c r="F458" s="7"/>
      <c r="G458" s="44"/>
      <c r="H458" s="44"/>
      <c r="I458" s="58"/>
      <c r="J458" s="39" t="s">
        <v>32</v>
      </c>
      <c r="K458" s="27" t="str">
        <f t="shared" si="73"/>
        <v/>
      </c>
      <c r="L458" s="2" t="s">
        <v>41</v>
      </c>
      <c r="M458" s="2">
        <f t="shared" si="74"/>
        <v>0</v>
      </c>
      <c r="N458" s="2" t="s">
        <v>44</v>
      </c>
      <c r="O458" s="2" t="str">
        <f t="shared" si="75"/>
        <v>""</v>
      </c>
      <c r="P458" s="2" t="str">
        <f t="shared" si="76"/>
        <v/>
      </c>
      <c r="Q458" s="2" t="str">
        <f t="shared" si="77"/>
        <v/>
      </c>
      <c r="R458" s="2" t="str">
        <f t="shared" si="78"/>
        <v/>
      </c>
      <c r="S458" s="2" t="str">
        <f t="shared" si="79"/>
        <v/>
      </c>
      <c r="T458" s="2" t="str">
        <f t="shared" si="80"/>
        <v/>
      </c>
      <c r="U458" s="2" t="s">
        <v>45</v>
      </c>
      <c r="V458" s="2" t="str">
        <f t="shared" si="81"/>
        <v/>
      </c>
      <c r="W458" s="40" t="str">
        <f t="shared" si="82"/>
        <v/>
      </c>
      <c r="X458" s="41"/>
    </row>
    <row r="459" spans="1:24" ht="13.9" customHeight="1" x14ac:dyDescent="0.55000000000000004">
      <c r="A459" s="46"/>
      <c r="B459" s="55"/>
      <c r="C459" s="27"/>
      <c r="D459" s="27"/>
      <c r="E459" s="27"/>
      <c r="F459" s="7"/>
      <c r="G459" s="44"/>
      <c r="H459" s="44"/>
      <c r="I459" s="58"/>
      <c r="J459" s="39" t="s">
        <v>32</v>
      </c>
      <c r="K459" s="27" t="str">
        <f t="shared" si="73"/>
        <v/>
      </c>
      <c r="L459" s="2" t="s">
        <v>41</v>
      </c>
      <c r="M459" s="2">
        <f t="shared" si="74"/>
        <v>0</v>
      </c>
      <c r="N459" s="2" t="s">
        <v>44</v>
      </c>
      <c r="O459" s="2" t="str">
        <f t="shared" si="75"/>
        <v>""</v>
      </c>
      <c r="P459" s="2" t="str">
        <f t="shared" si="76"/>
        <v/>
      </c>
      <c r="Q459" s="2" t="str">
        <f t="shared" si="77"/>
        <v/>
      </c>
      <c r="R459" s="2" t="str">
        <f t="shared" si="78"/>
        <v/>
      </c>
      <c r="S459" s="2" t="str">
        <f t="shared" si="79"/>
        <v/>
      </c>
      <c r="T459" s="2" t="str">
        <f t="shared" si="80"/>
        <v/>
      </c>
      <c r="U459" s="2" t="s">
        <v>45</v>
      </c>
      <c r="V459" s="2" t="str">
        <f t="shared" si="81"/>
        <v/>
      </c>
      <c r="W459" s="40" t="str">
        <f t="shared" si="82"/>
        <v/>
      </c>
      <c r="X459" s="41"/>
    </row>
    <row r="460" spans="1:24" ht="13.9" customHeight="1" x14ac:dyDescent="0.55000000000000004">
      <c r="A460" s="46"/>
      <c r="B460" s="55"/>
      <c r="C460" s="27"/>
      <c r="D460" s="27"/>
      <c r="E460" s="27"/>
      <c r="F460" s="7"/>
      <c r="G460" s="44"/>
      <c r="H460" s="44"/>
      <c r="I460" s="58"/>
      <c r="J460" s="39" t="s">
        <v>32</v>
      </c>
      <c r="K460" s="27" t="str">
        <f t="shared" si="73"/>
        <v/>
      </c>
      <c r="L460" s="2" t="s">
        <v>41</v>
      </c>
      <c r="M460" s="2">
        <f t="shared" si="74"/>
        <v>0</v>
      </c>
      <c r="N460" s="2" t="s">
        <v>44</v>
      </c>
      <c r="O460" s="2" t="str">
        <f t="shared" si="75"/>
        <v>""</v>
      </c>
      <c r="P460" s="2" t="str">
        <f t="shared" si="76"/>
        <v/>
      </c>
      <c r="Q460" s="2" t="str">
        <f t="shared" si="77"/>
        <v/>
      </c>
      <c r="R460" s="2" t="str">
        <f t="shared" si="78"/>
        <v/>
      </c>
      <c r="S460" s="2" t="str">
        <f t="shared" si="79"/>
        <v/>
      </c>
      <c r="T460" s="2" t="str">
        <f t="shared" si="80"/>
        <v/>
      </c>
      <c r="U460" s="2" t="s">
        <v>45</v>
      </c>
      <c r="V460" s="2" t="str">
        <f t="shared" si="81"/>
        <v/>
      </c>
      <c r="W460" s="40" t="str">
        <f t="shared" si="82"/>
        <v/>
      </c>
      <c r="X460" s="41"/>
    </row>
    <row r="461" spans="1:24" ht="13.9" customHeight="1" x14ac:dyDescent="0.55000000000000004">
      <c r="A461" s="46"/>
      <c r="B461" s="55"/>
      <c r="C461" s="27"/>
      <c r="D461" s="27"/>
      <c r="E461" s="27"/>
      <c r="F461" s="7"/>
      <c r="G461" s="44"/>
      <c r="H461" s="44"/>
      <c r="I461" s="58"/>
      <c r="J461" s="39" t="s">
        <v>32</v>
      </c>
      <c r="K461" s="27" t="str">
        <f t="shared" si="73"/>
        <v/>
      </c>
      <c r="L461" s="2" t="s">
        <v>41</v>
      </c>
      <c r="M461" s="2">
        <f t="shared" si="74"/>
        <v>0</v>
      </c>
      <c r="N461" s="2" t="s">
        <v>44</v>
      </c>
      <c r="O461" s="2" t="str">
        <f t="shared" si="75"/>
        <v>""</v>
      </c>
      <c r="P461" s="2" t="str">
        <f t="shared" si="76"/>
        <v/>
      </c>
      <c r="Q461" s="2" t="str">
        <f t="shared" si="77"/>
        <v/>
      </c>
      <c r="R461" s="2" t="str">
        <f t="shared" si="78"/>
        <v/>
      </c>
      <c r="S461" s="2" t="str">
        <f t="shared" si="79"/>
        <v/>
      </c>
      <c r="T461" s="2" t="str">
        <f t="shared" si="80"/>
        <v/>
      </c>
      <c r="U461" s="2" t="s">
        <v>45</v>
      </c>
      <c r="V461" s="2" t="str">
        <f t="shared" si="81"/>
        <v/>
      </c>
      <c r="W461" s="40" t="str">
        <f t="shared" si="82"/>
        <v/>
      </c>
      <c r="X461" s="41"/>
    </row>
    <row r="462" spans="1:24" ht="13.9" customHeight="1" x14ac:dyDescent="0.55000000000000004">
      <c r="A462" s="46"/>
      <c r="B462" s="55"/>
      <c r="C462" s="27"/>
      <c r="D462" s="27"/>
      <c r="E462" s="27"/>
      <c r="F462" s="7"/>
      <c r="G462" s="44"/>
      <c r="H462" s="44"/>
      <c r="I462" s="58"/>
      <c r="J462" s="39" t="s">
        <v>32</v>
      </c>
      <c r="K462" s="27" t="str">
        <f t="shared" si="73"/>
        <v/>
      </c>
      <c r="L462" s="2" t="s">
        <v>41</v>
      </c>
      <c r="M462" s="2">
        <f t="shared" si="74"/>
        <v>0</v>
      </c>
      <c r="N462" s="2" t="s">
        <v>44</v>
      </c>
      <c r="O462" s="2" t="str">
        <f t="shared" si="75"/>
        <v>""</v>
      </c>
      <c r="P462" s="2" t="str">
        <f t="shared" si="76"/>
        <v/>
      </c>
      <c r="Q462" s="2" t="str">
        <f t="shared" si="77"/>
        <v/>
      </c>
      <c r="R462" s="2" t="str">
        <f t="shared" si="78"/>
        <v/>
      </c>
      <c r="S462" s="2" t="str">
        <f t="shared" si="79"/>
        <v/>
      </c>
      <c r="T462" s="2" t="str">
        <f t="shared" si="80"/>
        <v/>
      </c>
      <c r="U462" s="2" t="s">
        <v>45</v>
      </c>
      <c r="V462" s="2" t="str">
        <f t="shared" si="81"/>
        <v/>
      </c>
      <c r="W462" s="40" t="str">
        <f t="shared" si="82"/>
        <v/>
      </c>
      <c r="X462" s="41"/>
    </row>
    <row r="463" spans="1:24" ht="13.9" customHeight="1" x14ac:dyDescent="0.55000000000000004">
      <c r="A463" s="46"/>
      <c r="B463" s="55"/>
      <c r="C463" s="27"/>
      <c r="D463" s="27"/>
      <c r="E463" s="27"/>
      <c r="F463" s="7"/>
      <c r="G463" s="44"/>
      <c r="H463" s="44"/>
      <c r="I463" s="58"/>
      <c r="J463" s="39" t="s">
        <v>32</v>
      </c>
      <c r="K463" s="27" t="str">
        <f t="shared" si="73"/>
        <v/>
      </c>
      <c r="L463" s="2" t="s">
        <v>41</v>
      </c>
      <c r="M463" s="2">
        <f t="shared" si="74"/>
        <v>0</v>
      </c>
      <c r="N463" s="2" t="s">
        <v>44</v>
      </c>
      <c r="O463" s="2" t="str">
        <f t="shared" si="75"/>
        <v>""</v>
      </c>
      <c r="P463" s="2" t="str">
        <f t="shared" si="76"/>
        <v/>
      </c>
      <c r="Q463" s="2" t="str">
        <f t="shared" si="77"/>
        <v/>
      </c>
      <c r="R463" s="2" t="str">
        <f t="shared" si="78"/>
        <v/>
      </c>
      <c r="S463" s="2" t="str">
        <f t="shared" si="79"/>
        <v/>
      </c>
      <c r="T463" s="2" t="str">
        <f t="shared" si="80"/>
        <v/>
      </c>
      <c r="U463" s="2" t="s">
        <v>45</v>
      </c>
      <c r="V463" s="2" t="str">
        <f t="shared" si="81"/>
        <v/>
      </c>
      <c r="W463" s="40" t="str">
        <f t="shared" si="82"/>
        <v/>
      </c>
      <c r="X463" s="41"/>
    </row>
    <row r="464" spans="1:24" ht="13.9" customHeight="1" x14ac:dyDescent="0.55000000000000004">
      <c r="A464" s="46"/>
      <c r="B464" s="55"/>
      <c r="C464" s="27"/>
      <c r="D464" s="27"/>
      <c r="E464" s="27"/>
      <c r="F464" s="7"/>
      <c r="G464" s="44"/>
      <c r="H464" s="44"/>
      <c r="I464" s="58"/>
      <c r="J464" s="39" t="s">
        <v>32</v>
      </c>
      <c r="K464" s="27" t="str">
        <f t="shared" si="73"/>
        <v/>
      </c>
      <c r="L464" s="2" t="s">
        <v>41</v>
      </c>
      <c r="M464" s="2">
        <f t="shared" si="74"/>
        <v>0</v>
      </c>
      <c r="N464" s="2" t="s">
        <v>44</v>
      </c>
      <c r="O464" s="2" t="str">
        <f t="shared" si="75"/>
        <v>""</v>
      </c>
      <c r="P464" s="2" t="str">
        <f t="shared" si="76"/>
        <v/>
      </c>
      <c r="Q464" s="2" t="str">
        <f t="shared" si="77"/>
        <v/>
      </c>
      <c r="R464" s="2" t="str">
        <f t="shared" si="78"/>
        <v/>
      </c>
      <c r="S464" s="2" t="str">
        <f t="shared" si="79"/>
        <v/>
      </c>
      <c r="T464" s="2" t="str">
        <f t="shared" si="80"/>
        <v/>
      </c>
      <c r="U464" s="2" t="s">
        <v>45</v>
      </c>
      <c r="V464" s="2" t="str">
        <f t="shared" si="81"/>
        <v/>
      </c>
      <c r="W464" s="40" t="str">
        <f t="shared" si="82"/>
        <v/>
      </c>
      <c r="X464" s="41"/>
    </row>
    <row r="465" spans="1:24" ht="13.9" customHeight="1" x14ac:dyDescent="0.55000000000000004">
      <c r="A465" s="46"/>
      <c r="B465" s="55"/>
      <c r="C465" s="27"/>
      <c r="D465" s="27"/>
      <c r="E465" s="27"/>
      <c r="F465" s="7"/>
      <c r="G465" s="44"/>
      <c r="H465" s="44"/>
      <c r="I465" s="58"/>
      <c r="J465" s="39" t="s">
        <v>32</v>
      </c>
      <c r="K465" s="27" t="str">
        <f t="shared" si="73"/>
        <v/>
      </c>
      <c r="L465" s="2" t="s">
        <v>41</v>
      </c>
      <c r="M465" s="2">
        <f t="shared" si="74"/>
        <v>0</v>
      </c>
      <c r="N465" s="2" t="s">
        <v>44</v>
      </c>
      <c r="O465" s="2" t="str">
        <f t="shared" si="75"/>
        <v>""</v>
      </c>
      <c r="P465" s="2" t="str">
        <f t="shared" si="76"/>
        <v/>
      </c>
      <c r="Q465" s="2" t="str">
        <f t="shared" si="77"/>
        <v/>
      </c>
      <c r="R465" s="2" t="str">
        <f t="shared" si="78"/>
        <v/>
      </c>
      <c r="S465" s="2" t="str">
        <f t="shared" si="79"/>
        <v/>
      </c>
      <c r="T465" s="2" t="str">
        <f t="shared" si="80"/>
        <v/>
      </c>
      <c r="U465" s="2" t="s">
        <v>45</v>
      </c>
      <c r="V465" s="2" t="str">
        <f t="shared" si="81"/>
        <v/>
      </c>
      <c r="W465" s="40" t="str">
        <f t="shared" si="82"/>
        <v/>
      </c>
      <c r="X465" s="41"/>
    </row>
    <row r="466" spans="1:24" ht="13.9" customHeight="1" x14ac:dyDescent="0.55000000000000004">
      <c r="A466" s="46"/>
      <c r="B466" s="55"/>
      <c r="C466" s="27"/>
      <c r="D466" s="27"/>
      <c r="E466" s="27"/>
      <c r="F466" s="7"/>
      <c r="G466" s="44"/>
      <c r="H466" s="44"/>
      <c r="I466" s="58"/>
      <c r="J466" s="39" t="s">
        <v>32</v>
      </c>
      <c r="K466" s="27" t="str">
        <f t="shared" si="73"/>
        <v/>
      </c>
      <c r="L466" s="2" t="s">
        <v>41</v>
      </c>
      <c r="M466" s="2">
        <f t="shared" si="74"/>
        <v>0</v>
      </c>
      <c r="N466" s="2" t="s">
        <v>44</v>
      </c>
      <c r="O466" s="2" t="str">
        <f t="shared" si="75"/>
        <v>""</v>
      </c>
      <c r="P466" s="2" t="str">
        <f t="shared" si="76"/>
        <v/>
      </c>
      <c r="Q466" s="2" t="str">
        <f t="shared" si="77"/>
        <v/>
      </c>
      <c r="R466" s="2" t="str">
        <f t="shared" si="78"/>
        <v/>
      </c>
      <c r="S466" s="2" t="str">
        <f t="shared" si="79"/>
        <v/>
      </c>
      <c r="T466" s="2" t="str">
        <f t="shared" si="80"/>
        <v/>
      </c>
      <c r="U466" s="2" t="s">
        <v>45</v>
      </c>
      <c r="V466" s="2" t="str">
        <f t="shared" si="81"/>
        <v/>
      </c>
      <c r="W466" s="40" t="str">
        <f t="shared" si="82"/>
        <v/>
      </c>
      <c r="X466" s="41"/>
    </row>
    <row r="467" spans="1:24" ht="13.9" customHeight="1" x14ac:dyDescent="0.55000000000000004">
      <c r="A467" s="46"/>
      <c r="B467" s="55"/>
      <c r="C467" s="27"/>
      <c r="D467" s="27"/>
      <c r="E467" s="27"/>
      <c r="F467" s="7"/>
      <c r="G467" s="44"/>
      <c r="H467" s="44"/>
      <c r="I467" s="58"/>
      <c r="J467" s="39" t="s">
        <v>32</v>
      </c>
      <c r="K467" s="27" t="str">
        <f t="shared" si="73"/>
        <v/>
      </c>
      <c r="L467" s="2" t="s">
        <v>41</v>
      </c>
      <c r="M467" s="2">
        <f t="shared" si="74"/>
        <v>0</v>
      </c>
      <c r="N467" s="2" t="s">
        <v>44</v>
      </c>
      <c r="O467" s="2" t="str">
        <f t="shared" si="75"/>
        <v>""</v>
      </c>
      <c r="P467" s="2" t="str">
        <f t="shared" si="76"/>
        <v/>
      </c>
      <c r="Q467" s="2" t="str">
        <f t="shared" si="77"/>
        <v/>
      </c>
      <c r="R467" s="2" t="str">
        <f t="shared" si="78"/>
        <v/>
      </c>
      <c r="S467" s="2" t="str">
        <f t="shared" si="79"/>
        <v/>
      </c>
      <c r="T467" s="2" t="str">
        <f t="shared" si="80"/>
        <v/>
      </c>
      <c r="U467" s="2" t="s">
        <v>45</v>
      </c>
      <c r="V467" s="2" t="str">
        <f t="shared" si="81"/>
        <v/>
      </c>
      <c r="W467" s="40" t="str">
        <f t="shared" si="82"/>
        <v/>
      </c>
      <c r="X467" s="41"/>
    </row>
    <row r="468" spans="1:24" ht="13.9" customHeight="1" x14ac:dyDescent="0.55000000000000004">
      <c r="A468" s="46"/>
      <c r="B468" s="55"/>
      <c r="C468" s="27"/>
      <c r="D468" s="27"/>
      <c r="E468" s="27"/>
      <c r="F468" s="7"/>
      <c r="G468" s="44"/>
      <c r="H468" s="44"/>
      <c r="I468" s="58"/>
      <c r="J468" s="39" t="s">
        <v>32</v>
      </c>
      <c r="K468" s="27" t="str">
        <f t="shared" si="73"/>
        <v/>
      </c>
      <c r="L468" s="2" t="s">
        <v>41</v>
      </c>
      <c r="M468" s="2">
        <f t="shared" si="74"/>
        <v>0</v>
      </c>
      <c r="N468" s="2" t="s">
        <v>44</v>
      </c>
      <c r="O468" s="2" t="str">
        <f t="shared" si="75"/>
        <v>""</v>
      </c>
      <c r="P468" s="2" t="str">
        <f t="shared" si="76"/>
        <v/>
      </c>
      <c r="Q468" s="2" t="str">
        <f t="shared" si="77"/>
        <v/>
      </c>
      <c r="R468" s="2" t="str">
        <f t="shared" si="78"/>
        <v/>
      </c>
      <c r="S468" s="2" t="str">
        <f t="shared" si="79"/>
        <v/>
      </c>
      <c r="T468" s="2" t="str">
        <f t="shared" si="80"/>
        <v/>
      </c>
      <c r="U468" s="2" t="s">
        <v>45</v>
      </c>
      <c r="V468" s="2" t="str">
        <f t="shared" si="81"/>
        <v/>
      </c>
      <c r="W468" s="40" t="str">
        <f t="shared" si="82"/>
        <v/>
      </c>
      <c r="X468" s="41"/>
    </row>
    <row r="469" spans="1:24" ht="13.9" customHeight="1" x14ac:dyDescent="0.55000000000000004">
      <c r="A469" s="46"/>
      <c r="B469" s="55"/>
      <c r="C469" s="27"/>
      <c r="D469" s="27"/>
      <c r="E469" s="27"/>
      <c r="F469" s="7"/>
      <c r="G469" s="44"/>
      <c r="H469" s="44"/>
      <c r="I469" s="58"/>
      <c r="J469" s="39" t="s">
        <v>32</v>
      </c>
      <c r="K469" s="27" t="str">
        <f t="shared" si="73"/>
        <v/>
      </c>
      <c r="L469" s="2" t="s">
        <v>41</v>
      </c>
      <c r="M469" s="2">
        <f t="shared" si="74"/>
        <v>0</v>
      </c>
      <c r="N469" s="2" t="s">
        <v>44</v>
      </c>
      <c r="O469" s="2" t="str">
        <f t="shared" si="75"/>
        <v>""</v>
      </c>
      <c r="P469" s="2" t="str">
        <f t="shared" si="76"/>
        <v/>
      </c>
      <c r="Q469" s="2" t="str">
        <f t="shared" si="77"/>
        <v/>
      </c>
      <c r="R469" s="2" t="str">
        <f t="shared" si="78"/>
        <v/>
      </c>
      <c r="S469" s="2" t="str">
        <f t="shared" si="79"/>
        <v/>
      </c>
      <c r="T469" s="2" t="str">
        <f t="shared" si="80"/>
        <v/>
      </c>
      <c r="U469" s="2" t="s">
        <v>45</v>
      </c>
      <c r="V469" s="2" t="str">
        <f t="shared" si="81"/>
        <v/>
      </c>
      <c r="W469" s="40" t="str">
        <f t="shared" si="82"/>
        <v/>
      </c>
      <c r="X469" s="41"/>
    </row>
    <row r="470" spans="1:24" ht="13.9" customHeight="1" x14ac:dyDescent="0.55000000000000004">
      <c r="A470" s="46"/>
      <c r="B470" s="55"/>
      <c r="C470" s="27"/>
      <c r="D470" s="27"/>
      <c r="E470" s="27"/>
      <c r="F470" s="7"/>
      <c r="G470" s="44"/>
      <c r="H470" s="44"/>
      <c r="I470" s="58"/>
      <c r="J470" s="39" t="s">
        <v>32</v>
      </c>
      <c r="K470" s="27" t="str">
        <f t="shared" si="73"/>
        <v/>
      </c>
      <c r="L470" s="2" t="s">
        <v>41</v>
      </c>
      <c r="M470" s="2">
        <f t="shared" si="74"/>
        <v>0</v>
      </c>
      <c r="N470" s="2" t="s">
        <v>44</v>
      </c>
      <c r="O470" s="2" t="str">
        <f t="shared" si="75"/>
        <v>""</v>
      </c>
      <c r="P470" s="2" t="str">
        <f t="shared" si="76"/>
        <v/>
      </c>
      <c r="Q470" s="2" t="str">
        <f t="shared" si="77"/>
        <v/>
      </c>
      <c r="R470" s="2" t="str">
        <f t="shared" si="78"/>
        <v/>
      </c>
      <c r="S470" s="2" t="str">
        <f t="shared" si="79"/>
        <v/>
      </c>
      <c r="T470" s="2" t="str">
        <f t="shared" si="80"/>
        <v/>
      </c>
      <c r="U470" s="2" t="s">
        <v>45</v>
      </c>
      <c r="V470" s="2" t="str">
        <f t="shared" si="81"/>
        <v/>
      </c>
      <c r="W470" s="40" t="str">
        <f t="shared" si="82"/>
        <v/>
      </c>
      <c r="X470" s="41"/>
    </row>
    <row r="471" spans="1:24" ht="13.9" customHeight="1" x14ac:dyDescent="0.55000000000000004">
      <c r="A471" s="46"/>
      <c r="B471" s="55"/>
      <c r="C471" s="27"/>
      <c r="D471" s="27"/>
      <c r="E471" s="27"/>
      <c r="F471" s="7"/>
      <c r="G471" s="44"/>
      <c r="H471" s="44"/>
      <c r="I471" s="58"/>
      <c r="J471" s="39" t="s">
        <v>32</v>
      </c>
      <c r="K471" s="27" t="str">
        <f t="shared" si="73"/>
        <v/>
      </c>
      <c r="L471" s="2" t="s">
        <v>41</v>
      </c>
      <c r="M471" s="2">
        <f t="shared" si="74"/>
        <v>0</v>
      </c>
      <c r="N471" s="2" t="s">
        <v>44</v>
      </c>
      <c r="O471" s="2" t="str">
        <f t="shared" si="75"/>
        <v>""</v>
      </c>
      <c r="P471" s="2" t="str">
        <f t="shared" si="76"/>
        <v/>
      </c>
      <c r="Q471" s="2" t="str">
        <f t="shared" si="77"/>
        <v/>
      </c>
      <c r="R471" s="2" t="str">
        <f t="shared" si="78"/>
        <v/>
      </c>
      <c r="S471" s="2" t="str">
        <f t="shared" si="79"/>
        <v/>
      </c>
      <c r="T471" s="2" t="str">
        <f t="shared" si="80"/>
        <v/>
      </c>
      <c r="U471" s="2" t="s">
        <v>45</v>
      </c>
      <c r="V471" s="2" t="str">
        <f t="shared" si="81"/>
        <v/>
      </c>
      <c r="W471" s="40" t="str">
        <f t="shared" si="82"/>
        <v/>
      </c>
      <c r="X471" s="41"/>
    </row>
    <row r="472" spans="1:24" ht="13.9" customHeight="1" x14ac:dyDescent="0.55000000000000004">
      <c r="A472" s="46"/>
      <c r="B472" s="55"/>
      <c r="C472" s="27"/>
      <c r="D472" s="27"/>
      <c r="E472" s="27"/>
      <c r="F472" s="7"/>
      <c r="G472" s="44"/>
      <c r="H472" s="44"/>
      <c r="I472" s="58"/>
      <c r="J472" s="39" t="s">
        <v>32</v>
      </c>
      <c r="K472" s="27" t="str">
        <f t="shared" si="73"/>
        <v/>
      </c>
      <c r="L472" s="2" t="s">
        <v>41</v>
      </c>
      <c r="M472" s="2">
        <f t="shared" si="74"/>
        <v>0</v>
      </c>
      <c r="N472" s="2" t="s">
        <v>44</v>
      </c>
      <c r="O472" s="2" t="str">
        <f t="shared" si="75"/>
        <v>""</v>
      </c>
      <c r="P472" s="2" t="str">
        <f t="shared" si="76"/>
        <v/>
      </c>
      <c r="Q472" s="2" t="str">
        <f t="shared" si="77"/>
        <v/>
      </c>
      <c r="R472" s="2" t="str">
        <f t="shared" si="78"/>
        <v/>
      </c>
      <c r="S472" s="2" t="str">
        <f t="shared" si="79"/>
        <v/>
      </c>
      <c r="T472" s="2" t="str">
        <f t="shared" si="80"/>
        <v/>
      </c>
      <c r="U472" s="2" t="s">
        <v>45</v>
      </c>
      <c r="V472" s="2" t="str">
        <f t="shared" si="81"/>
        <v/>
      </c>
      <c r="W472" s="40" t="str">
        <f t="shared" si="82"/>
        <v/>
      </c>
      <c r="X472" s="41"/>
    </row>
    <row r="473" spans="1:24" ht="13.9" customHeight="1" x14ac:dyDescent="0.55000000000000004">
      <c r="A473" s="46"/>
      <c r="B473" s="55"/>
      <c r="C473" s="27"/>
      <c r="D473" s="27"/>
      <c r="E473" s="27"/>
      <c r="F473" s="7"/>
      <c r="G473" s="44"/>
      <c r="H473" s="44"/>
      <c r="I473" s="58"/>
      <c r="J473" s="39" t="s">
        <v>32</v>
      </c>
      <c r="K473" s="27" t="str">
        <f t="shared" si="73"/>
        <v/>
      </c>
      <c r="L473" s="2" t="s">
        <v>41</v>
      </c>
      <c r="M473" s="2">
        <f t="shared" si="74"/>
        <v>0</v>
      </c>
      <c r="N473" s="2" t="s">
        <v>44</v>
      </c>
      <c r="O473" s="2" t="str">
        <f t="shared" si="75"/>
        <v>""</v>
      </c>
      <c r="P473" s="2" t="str">
        <f t="shared" si="76"/>
        <v/>
      </c>
      <c r="Q473" s="2" t="str">
        <f t="shared" si="77"/>
        <v/>
      </c>
      <c r="R473" s="2" t="str">
        <f t="shared" si="78"/>
        <v/>
      </c>
      <c r="S473" s="2" t="str">
        <f t="shared" si="79"/>
        <v/>
      </c>
      <c r="T473" s="2" t="str">
        <f t="shared" si="80"/>
        <v/>
      </c>
      <c r="U473" s="2" t="s">
        <v>45</v>
      </c>
      <c r="V473" s="2" t="str">
        <f t="shared" si="81"/>
        <v/>
      </c>
      <c r="W473" s="40" t="str">
        <f t="shared" si="82"/>
        <v/>
      </c>
      <c r="X473" s="41"/>
    </row>
    <row r="474" spans="1:24" ht="13.9" customHeight="1" x14ac:dyDescent="0.55000000000000004">
      <c r="A474" s="46"/>
      <c r="B474" s="55"/>
      <c r="C474" s="27"/>
      <c r="D474" s="27"/>
      <c r="E474" s="27"/>
      <c r="F474" s="7"/>
      <c r="G474" s="44"/>
      <c r="H474" s="44"/>
      <c r="I474" s="58"/>
      <c r="J474" s="39" t="s">
        <v>32</v>
      </c>
      <c r="K474" s="27" t="str">
        <f t="shared" si="73"/>
        <v/>
      </c>
      <c r="L474" s="2" t="s">
        <v>41</v>
      </c>
      <c r="M474" s="2">
        <f t="shared" si="74"/>
        <v>0</v>
      </c>
      <c r="N474" s="2" t="s">
        <v>44</v>
      </c>
      <c r="O474" s="2" t="str">
        <f t="shared" si="75"/>
        <v>""</v>
      </c>
      <c r="P474" s="2" t="str">
        <f t="shared" si="76"/>
        <v/>
      </c>
      <c r="Q474" s="2" t="str">
        <f t="shared" si="77"/>
        <v/>
      </c>
      <c r="R474" s="2" t="str">
        <f t="shared" si="78"/>
        <v/>
      </c>
      <c r="S474" s="2" t="str">
        <f t="shared" si="79"/>
        <v/>
      </c>
      <c r="T474" s="2" t="str">
        <f t="shared" si="80"/>
        <v/>
      </c>
      <c r="U474" s="2" t="s">
        <v>45</v>
      </c>
      <c r="V474" s="2" t="str">
        <f t="shared" si="81"/>
        <v/>
      </c>
      <c r="W474" s="40" t="str">
        <f t="shared" si="82"/>
        <v/>
      </c>
      <c r="X474" s="41"/>
    </row>
    <row r="475" spans="1:24" ht="13.9" customHeight="1" x14ac:dyDescent="0.55000000000000004">
      <c r="A475" s="46"/>
      <c r="B475" s="55"/>
      <c r="C475" s="27"/>
      <c r="D475" s="27"/>
      <c r="E475" s="27"/>
      <c r="F475" s="7"/>
      <c r="G475" s="44"/>
      <c r="H475" s="44"/>
      <c r="I475" s="58"/>
      <c r="J475" s="39" t="s">
        <v>32</v>
      </c>
      <c r="K475" s="27" t="str">
        <f t="shared" si="73"/>
        <v/>
      </c>
      <c r="L475" s="2" t="s">
        <v>41</v>
      </c>
      <c r="M475" s="2">
        <f t="shared" si="74"/>
        <v>0</v>
      </c>
      <c r="N475" s="2" t="s">
        <v>44</v>
      </c>
      <c r="O475" s="2" t="str">
        <f t="shared" si="75"/>
        <v>""</v>
      </c>
      <c r="P475" s="2" t="str">
        <f t="shared" si="76"/>
        <v/>
      </c>
      <c r="Q475" s="2" t="str">
        <f t="shared" si="77"/>
        <v/>
      </c>
      <c r="R475" s="2" t="str">
        <f t="shared" si="78"/>
        <v/>
      </c>
      <c r="S475" s="2" t="str">
        <f t="shared" si="79"/>
        <v/>
      </c>
      <c r="T475" s="2" t="str">
        <f t="shared" si="80"/>
        <v/>
      </c>
      <c r="U475" s="2" t="s">
        <v>45</v>
      </c>
      <c r="V475" s="2" t="str">
        <f t="shared" si="81"/>
        <v/>
      </c>
      <c r="W475" s="40" t="str">
        <f t="shared" si="82"/>
        <v/>
      </c>
      <c r="X475" s="41"/>
    </row>
    <row r="476" spans="1:24" ht="13.9" customHeight="1" x14ac:dyDescent="0.55000000000000004">
      <c r="A476" s="46"/>
      <c r="B476" s="55"/>
      <c r="C476" s="27"/>
      <c r="D476" s="27"/>
      <c r="E476" s="27"/>
      <c r="F476" s="7"/>
      <c r="G476" s="44"/>
      <c r="H476" s="44"/>
      <c r="I476" s="58"/>
      <c r="J476" s="39" t="s">
        <v>32</v>
      </c>
      <c r="K476" s="27" t="str">
        <f t="shared" si="73"/>
        <v/>
      </c>
      <c r="L476" s="2" t="s">
        <v>41</v>
      </c>
      <c r="M476" s="2">
        <f t="shared" si="74"/>
        <v>0</v>
      </c>
      <c r="N476" s="2" t="s">
        <v>44</v>
      </c>
      <c r="O476" s="2" t="str">
        <f t="shared" si="75"/>
        <v>""</v>
      </c>
      <c r="P476" s="2" t="str">
        <f t="shared" si="76"/>
        <v/>
      </c>
      <c r="Q476" s="2" t="str">
        <f t="shared" si="77"/>
        <v/>
      </c>
      <c r="R476" s="2" t="str">
        <f t="shared" si="78"/>
        <v/>
      </c>
      <c r="S476" s="2" t="str">
        <f t="shared" si="79"/>
        <v/>
      </c>
      <c r="T476" s="2" t="str">
        <f t="shared" si="80"/>
        <v/>
      </c>
      <c r="U476" s="2" t="s">
        <v>45</v>
      </c>
      <c r="V476" s="2" t="str">
        <f t="shared" si="81"/>
        <v/>
      </c>
      <c r="W476" s="40" t="str">
        <f t="shared" si="82"/>
        <v/>
      </c>
      <c r="X476" s="41"/>
    </row>
    <row r="477" spans="1:24" ht="13.9" customHeight="1" x14ac:dyDescent="0.55000000000000004">
      <c r="A477" s="46"/>
      <c r="B477" s="55"/>
      <c r="C477" s="27"/>
      <c r="D477" s="27"/>
      <c r="E477" s="27"/>
      <c r="F477" s="7"/>
      <c r="G477" s="44"/>
      <c r="H477" s="44"/>
      <c r="I477" s="58"/>
      <c r="J477" s="39" t="s">
        <v>32</v>
      </c>
      <c r="K477" s="27" t="str">
        <f t="shared" si="73"/>
        <v/>
      </c>
      <c r="L477" s="2" t="s">
        <v>41</v>
      </c>
      <c r="M477" s="2">
        <f t="shared" si="74"/>
        <v>0</v>
      </c>
      <c r="N477" s="2" t="s">
        <v>44</v>
      </c>
      <c r="O477" s="2" t="str">
        <f t="shared" si="75"/>
        <v>""</v>
      </c>
      <c r="P477" s="2" t="str">
        <f t="shared" si="76"/>
        <v/>
      </c>
      <c r="Q477" s="2" t="str">
        <f t="shared" si="77"/>
        <v/>
      </c>
      <c r="R477" s="2" t="str">
        <f t="shared" si="78"/>
        <v/>
      </c>
      <c r="S477" s="2" t="str">
        <f t="shared" si="79"/>
        <v/>
      </c>
      <c r="T477" s="2" t="str">
        <f t="shared" si="80"/>
        <v/>
      </c>
      <c r="U477" s="2" t="s">
        <v>45</v>
      </c>
      <c r="V477" s="2" t="str">
        <f t="shared" si="81"/>
        <v/>
      </c>
      <c r="W477" s="40" t="str">
        <f t="shared" si="82"/>
        <v/>
      </c>
      <c r="X477" s="41"/>
    </row>
    <row r="478" spans="1:24" ht="13.9" customHeight="1" x14ac:dyDescent="0.55000000000000004">
      <c r="A478" s="46"/>
      <c r="B478" s="55"/>
      <c r="C478" s="27"/>
      <c r="D478" s="27"/>
      <c r="E478" s="27"/>
      <c r="F478" s="7"/>
      <c r="G478" s="44"/>
      <c r="H478" s="44"/>
      <c r="I478" s="58"/>
      <c r="J478" s="39" t="s">
        <v>32</v>
      </c>
      <c r="K478" s="27" t="str">
        <f t="shared" si="73"/>
        <v/>
      </c>
      <c r="L478" s="2" t="s">
        <v>41</v>
      </c>
      <c r="M478" s="2">
        <f t="shared" si="74"/>
        <v>0</v>
      </c>
      <c r="N478" s="2" t="s">
        <v>44</v>
      </c>
      <c r="O478" s="2" t="str">
        <f t="shared" si="75"/>
        <v>""</v>
      </c>
      <c r="P478" s="2" t="str">
        <f t="shared" si="76"/>
        <v/>
      </c>
      <c r="Q478" s="2" t="str">
        <f t="shared" si="77"/>
        <v/>
      </c>
      <c r="R478" s="2" t="str">
        <f t="shared" si="78"/>
        <v/>
      </c>
      <c r="S478" s="2" t="str">
        <f t="shared" si="79"/>
        <v/>
      </c>
      <c r="T478" s="2" t="str">
        <f t="shared" si="80"/>
        <v/>
      </c>
      <c r="U478" s="2" t="s">
        <v>45</v>
      </c>
      <c r="V478" s="2" t="str">
        <f t="shared" si="81"/>
        <v/>
      </c>
      <c r="W478" s="40" t="str">
        <f t="shared" si="82"/>
        <v/>
      </c>
      <c r="X478" s="41"/>
    </row>
    <row r="479" spans="1:24" s="47" customFormat="1" ht="13.9" customHeight="1" x14ac:dyDescent="0.55000000000000004">
      <c r="A479" s="46"/>
      <c r="B479" s="55"/>
      <c r="C479" s="27"/>
      <c r="D479" s="27"/>
      <c r="E479" s="27"/>
      <c r="F479" s="7"/>
      <c r="G479" s="44"/>
      <c r="H479" s="44"/>
      <c r="I479" s="58"/>
      <c r="J479" s="39" t="s">
        <v>32</v>
      </c>
      <c r="K479" s="27" t="str">
        <f t="shared" si="73"/>
        <v/>
      </c>
      <c r="L479" s="2" t="s">
        <v>41</v>
      </c>
      <c r="M479" s="2">
        <f t="shared" si="74"/>
        <v>0</v>
      </c>
      <c r="N479" s="2" t="s">
        <v>44</v>
      </c>
      <c r="O479" s="2" t="str">
        <f t="shared" si="75"/>
        <v>""</v>
      </c>
      <c r="P479" s="2" t="str">
        <f t="shared" si="76"/>
        <v/>
      </c>
      <c r="Q479" s="2" t="str">
        <f t="shared" si="77"/>
        <v/>
      </c>
      <c r="R479" s="2" t="str">
        <f t="shared" si="78"/>
        <v/>
      </c>
      <c r="S479" s="2" t="str">
        <f t="shared" si="79"/>
        <v/>
      </c>
      <c r="T479" s="2" t="str">
        <f t="shared" si="80"/>
        <v/>
      </c>
      <c r="U479" s="2" t="s">
        <v>45</v>
      </c>
      <c r="V479" s="2" t="str">
        <f t="shared" si="81"/>
        <v/>
      </c>
      <c r="W479" s="40" t="str">
        <f t="shared" si="82"/>
        <v/>
      </c>
      <c r="X479" s="42"/>
    </row>
    <row r="480" spans="1:24" ht="13.9" customHeight="1" x14ac:dyDescent="0.55000000000000004">
      <c r="A480" s="46"/>
      <c r="B480" s="55"/>
      <c r="C480" s="27"/>
      <c r="D480" s="27"/>
      <c r="E480" s="27"/>
      <c r="F480" s="7"/>
      <c r="G480" s="44"/>
      <c r="H480" s="44"/>
      <c r="I480" s="58"/>
      <c r="J480" s="39" t="s">
        <v>32</v>
      </c>
      <c r="K480" s="27" t="str">
        <f t="shared" si="73"/>
        <v/>
      </c>
      <c r="L480" s="2" t="s">
        <v>41</v>
      </c>
      <c r="M480" s="2">
        <f t="shared" si="74"/>
        <v>0</v>
      </c>
      <c r="N480" s="2" t="s">
        <v>44</v>
      </c>
      <c r="O480" s="2" t="str">
        <f t="shared" si="75"/>
        <v>""</v>
      </c>
      <c r="P480" s="2" t="str">
        <f t="shared" si="76"/>
        <v/>
      </c>
      <c r="Q480" s="2" t="str">
        <f t="shared" si="77"/>
        <v/>
      </c>
      <c r="R480" s="2" t="str">
        <f t="shared" si="78"/>
        <v/>
      </c>
      <c r="S480" s="2" t="str">
        <f t="shared" si="79"/>
        <v/>
      </c>
      <c r="T480" s="2" t="str">
        <f t="shared" si="80"/>
        <v/>
      </c>
      <c r="U480" s="2" t="s">
        <v>45</v>
      </c>
      <c r="V480" s="2" t="str">
        <f t="shared" si="81"/>
        <v/>
      </c>
      <c r="W480" s="40" t="str">
        <f t="shared" si="82"/>
        <v/>
      </c>
      <c r="X480" s="41"/>
    </row>
    <row r="481" spans="1:24" ht="13.9" customHeight="1" x14ac:dyDescent="0.55000000000000004">
      <c r="A481" s="46"/>
      <c r="B481" s="55"/>
      <c r="C481" s="27"/>
      <c r="D481" s="27"/>
      <c r="E481" s="27"/>
      <c r="F481" s="7"/>
      <c r="G481" s="44"/>
      <c r="H481" s="44"/>
      <c r="I481" s="58"/>
      <c r="J481" s="39" t="s">
        <v>32</v>
      </c>
      <c r="K481" s="27" t="str">
        <f t="shared" si="73"/>
        <v/>
      </c>
      <c r="L481" s="2" t="s">
        <v>41</v>
      </c>
      <c r="M481" s="2">
        <f t="shared" si="74"/>
        <v>0</v>
      </c>
      <c r="N481" s="2" t="s">
        <v>44</v>
      </c>
      <c r="O481" s="2" t="str">
        <f t="shared" si="75"/>
        <v>""</v>
      </c>
      <c r="P481" s="2" t="str">
        <f t="shared" si="76"/>
        <v/>
      </c>
      <c r="Q481" s="2" t="str">
        <f t="shared" si="77"/>
        <v/>
      </c>
      <c r="R481" s="2" t="str">
        <f t="shared" si="78"/>
        <v/>
      </c>
      <c r="S481" s="2" t="str">
        <f t="shared" si="79"/>
        <v/>
      </c>
      <c r="T481" s="2" t="str">
        <f t="shared" si="80"/>
        <v/>
      </c>
      <c r="U481" s="2" t="s">
        <v>45</v>
      </c>
      <c r="V481" s="2" t="str">
        <f t="shared" si="81"/>
        <v/>
      </c>
      <c r="W481" s="40" t="str">
        <f t="shared" si="82"/>
        <v/>
      </c>
      <c r="X481" s="41"/>
    </row>
    <row r="482" spans="1:24" ht="13.9" customHeight="1" x14ac:dyDescent="0.55000000000000004">
      <c r="A482" s="46"/>
      <c r="B482" s="55"/>
      <c r="C482" s="27"/>
      <c r="D482" s="27"/>
      <c r="E482" s="27"/>
      <c r="F482" s="7"/>
      <c r="G482" s="44"/>
      <c r="H482" s="44"/>
      <c r="I482" s="58"/>
      <c r="J482" s="39" t="s">
        <v>32</v>
      </c>
      <c r="K482" s="27" t="str">
        <f t="shared" si="73"/>
        <v/>
      </c>
      <c r="L482" s="2" t="s">
        <v>41</v>
      </c>
      <c r="M482" s="2">
        <f t="shared" si="74"/>
        <v>0</v>
      </c>
      <c r="N482" s="2" t="s">
        <v>44</v>
      </c>
      <c r="O482" s="2" t="str">
        <f t="shared" si="75"/>
        <v>""</v>
      </c>
      <c r="P482" s="2" t="str">
        <f t="shared" si="76"/>
        <v/>
      </c>
      <c r="Q482" s="2" t="str">
        <f t="shared" si="77"/>
        <v/>
      </c>
      <c r="R482" s="2" t="str">
        <f t="shared" si="78"/>
        <v/>
      </c>
      <c r="S482" s="2" t="str">
        <f t="shared" si="79"/>
        <v/>
      </c>
      <c r="T482" s="2" t="str">
        <f t="shared" si="80"/>
        <v/>
      </c>
      <c r="U482" s="2" t="s">
        <v>45</v>
      </c>
      <c r="V482" s="2" t="str">
        <f t="shared" si="81"/>
        <v/>
      </c>
      <c r="W482" s="40" t="str">
        <f t="shared" si="82"/>
        <v/>
      </c>
      <c r="X482" s="41"/>
    </row>
    <row r="483" spans="1:24" ht="13.9" customHeight="1" x14ac:dyDescent="0.55000000000000004">
      <c r="A483" s="46"/>
      <c r="B483" s="55"/>
      <c r="C483" s="27"/>
      <c r="D483" s="27"/>
      <c r="E483" s="27"/>
      <c r="F483" s="7"/>
      <c r="G483" s="44"/>
      <c r="H483" s="44"/>
      <c r="I483" s="58"/>
      <c r="J483" s="39" t="s">
        <v>32</v>
      </c>
      <c r="K483" s="27" t="str">
        <f t="shared" si="73"/>
        <v/>
      </c>
      <c r="L483" s="2" t="s">
        <v>41</v>
      </c>
      <c r="M483" s="2">
        <f t="shared" si="74"/>
        <v>0</v>
      </c>
      <c r="N483" s="2" t="s">
        <v>44</v>
      </c>
      <c r="O483" s="2" t="str">
        <f t="shared" si="75"/>
        <v>""</v>
      </c>
      <c r="P483" s="2" t="str">
        <f t="shared" si="76"/>
        <v/>
      </c>
      <c r="Q483" s="2" t="str">
        <f t="shared" si="77"/>
        <v/>
      </c>
      <c r="R483" s="2" t="str">
        <f t="shared" si="78"/>
        <v/>
      </c>
      <c r="S483" s="2" t="str">
        <f t="shared" si="79"/>
        <v/>
      </c>
      <c r="T483" s="2" t="str">
        <f t="shared" si="80"/>
        <v/>
      </c>
      <c r="U483" s="2" t="s">
        <v>45</v>
      </c>
      <c r="V483" s="2" t="str">
        <f t="shared" si="81"/>
        <v/>
      </c>
      <c r="W483" s="40" t="str">
        <f t="shared" si="82"/>
        <v/>
      </c>
      <c r="X483" s="41"/>
    </row>
    <row r="484" spans="1:24" ht="13.9" customHeight="1" x14ac:dyDescent="0.55000000000000004">
      <c r="A484" s="46"/>
      <c r="B484" s="55"/>
      <c r="C484" s="27"/>
      <c r="D484" s="27"/>
      <c r="E484" s="27"/>
      <c r="F484" s="7"/>
      <c r="G484" s="44"/>
      <c r="H484" s="44"/>
      <c r="I484" s="58"/>
      <c r="J484" s="39" t="s">
        <v>32</v>
      </c>
      <c r="K484" s="27" t="str">
        <f t="shared" si="73"/>
        <v/>
      </c>
      <c r="L484" s="2" t="s">
        <v>41</v>
      </c>
      <c r="M484" s="2">
        <f t="shared" si="74"/>
        <v>0</v>
      </c>
      <c r="N484" s="2" t="s">
        <v>44</v>
      </c>
      <c r="O484" s="2" t="str">
        <f t="shared" si="75"/>
        <v>""</v>
      </c>
      <c r="P484" s="2" t="str">
        <f t="shared" si="76"/>
        <v/>
      </c>
      <c r="Q484" s="2" t="str">
        <f t="shared" si="77"/>
        <v/>
      </c>
      <c r="R484" s="2" t="str">
        <f t="shared" si="78"/>
        <v/>
      </c>
      <c r="S484" s="2" t="str">
        <f t="shared" si="79"/>
        <v/>
      </c>
      <c r="T484" s="2" t="str">
        <f t="shared" si="80"/>
        <v/>
      </c>
      <c r="U484" s="2" t="s">
        <v>45</v>
      </c>
      <c r="V484" s="2" t="str">
        <f t="shared" si="81"/>
        <v/>
      </c>
      <c r="W484" s="40" t="str">
        <f t="shared" si="82"/>
        <v/>
      </c>
      <c r="X484" s="41"/>
    </row>
    <row r="485" spans="1:24" ht="13.9" customHeight="1" x14ac:dyDescent="0.55000000000000004">
      <c r="A485" s="46"/>
      <c r="B485" s="55"/>
      <c r="C485" s="27"/>
      <c r="D485" s="27"/>
      <c r="E485" s="27"/>
      <c r="F485" s="7"/>
      <c r="G485" s="44"/>
      <c r="H485" s="44"/>
      <c r="I485" s="58"/>
      <c r="J485" s="39" t="s">
        <v>32</v>
      </c>
      <c r="K485" s="27" t="str">
        <f t="shared" si="73"/>
        <v/>
      </c>
      <c r="L485" s="2" t="s">
        <v>41</v>
      </c>
      <c r="M485" s="2">
        <f t="shared" si="74"/>
        <v>0</v>
      </c>
      <c r="N485" s="2" t="s">
        <v>44</v>
      </c>
      <c r="O485" s="2" t="str">
        <f t="shared" si="75"/>
        <v>""</v>
      </c>
      <c r="P485" s="2" t="str">
        <f t="shared" si="76"/>
        <v/>
      </c>
      <c r="Q485" s="2" t="str">
        <f t="shared" si="77"/>
        <v/>
      </c>
      <c r="R485" s="2" t="str">
        <f t="shared" si="78"/>
        <v/>
      </c>
      <c r="S485" s="2" t="str">
        <f t="shared" si="79"/>
        <v/>
      </c>
      <c r="T485" s="2" t="str">
        <f t="shared" si="80"/>
        <v/>
      </c>
      <c r="U485" s="2" t="s">
        <v>45</v>
      </c>
      <c r="V485" s="2" t="str">
        <f t="shared" si="81"/>
        <v/>
      </c>
      <c r="W485" s="40" t="str">
        <f t="shared" si="82"/>
        <v/>
      </c>
      <c r="X485" s="41"/>
    </row>
    <row r="486" spans="1:24" ht="13.9" customHeight="1" x14ac:dyDescent="0.55000000000000004">
      <c r="A486" s="46"/>
      <c r="B486" s="55"/>
      <c r="C486" s="27"/>
      <c r="D486" s="27"/>
      <c r="E486" s="27"/>
      <c r="F486" s="7"/>
      <c r="G486" s="44"/>
      <c r="H486" s="44"/>
      <c r="I486" s="58"/>
      <c r="J486" s="39" t="s">
        <v>32</v>
      </c>
      <c r="K486" s="27" t="str">
        <f t="shared" si="73"/>
        <v/>
      </c>
      <c r="L486" s="2" t="s">
        <v>41</v>
      </c>
      <c r="M486" s="2">
        <f t="shared" si="74"/>
        <v>0</v>
      </c>
      <c r="N486" s="2" t="s">
        <v>44</v>
      </c>
      <c r="O486" s="2" t="str">
        <f t="shared" si="75"/>
        <v>""</v>
      </c>
      <c r="P486" s="2" t="str">
        <f t="shared" si="76"/>
        <v/>
      </c>
      <c r="Q486" s="2" t="str">
        <f t="shared" si="77"/>
        <v/>
      </c>
      <c r="R486" s="2" t="str">
        <f t="shared" si="78"/>
        <v/>
      </c>
      <c r="S486" s="2" t="str">
        <f t="shared" si="79"/>
        <v/>
      </c>
      <c r="T486" s="2" t="str">
        <f t="shared" si="80"/>
        <v/>
      </c>
      <c r="U486" s="2" t="s">
        <v>45</v>
      </c>
      <c r="V486" s="2" t="str">
        <f t="shared" si="81"/>
        <v/>
      </c>
      <c r="W486" s="40" t="str">
        <f t="shared" si="82"/>
        <v/>
      </c>
      <c r="X486" s="41"/>
    </row>
    <row r="487" spans="1:24" ht="13.9" customHeight="1" x14ac:dyDescent="0.55000000000000004">
      <c r="A487" s="46"/>
      <c r="B487" s="55"/>
      <c r="C487" s="27"/>
      <c r="D487" s="27"/>
      <c r="E487" s="27"/>
      <c r="F487" s="7"/>
      <c r="G487" s="44"/>
      <c r="H487" s="44"/>
      <c r="I487" s="58"/>
      <c r="J487" s="39" t="s">
        <v>32</v>
      </c>
      <c r="K487" s="27" t="str">
        <f t="shared" si="73"/>
        <v/>
      </c>
      <c r="L487" s="2" t="s">
        <v>41</v>
      </c>
      <c r="M487" s="2">
        <f t="shared" si="74"/>
        <v>0</v>
      </c>
      <c r="N487" s="2" t="s">
        <v>44</v>
      </c>
      <c r="O487" s="2" t="str">
        <f t="shared" si="75"/>
        <v>""</v>
      </c>
      <c r="P487" s="2" t="str">
        <f t="shared" si="76"/>
        <v/>
      </c>
      <c r="Q487" s="2" t="str">
        <f t="shared" si="77"/>
        <v/>
      </c>
      <c r="R487" s="2" t="str">
        <f t="shared" si="78"/>
        <v/>
      </c>
      <c r="S487" s="2" t="str">
        <f t="shared" si="79"/>
        <v/>
      </c>
      <c r="T487" s="2" t="str">
        <f t="shared" si="80"/>
        <v/>
      </c>
      <c r="U487" s="2" t="s">
        <v>45</v>
      </c>
      <c r="V487" s="2" t="str">
        <f t="shared" si="81"/>
        <v/>
      </c>
      <c r="W487" s="40" t="str">
        <f t="shared" si="82"/>
        <v/>
      </c>
      <c r="X487" s="41"/>
    </row>
    <row r="488" spans="1:24" ht="13.9" customHeight="1" x14ac:dyDescent="0.55000000000000004">
      <c r="A488" s="46"/>
      <c r="B488" s="55"/>
      <c r="C488" s="27"/>
      <c r="D488" s="27"/>
      <c r="E488" s="27"/>
      <c r="F488" s="7"/>
      <c r="G488" s="44"/>
      <c r="H488" s="44"/>
      <c r="I488" s="58"/>
      <c r="J488" s="39" t="s">
        <v>32</v>
      </c>
      <c r="K488" s="27" t="str">
        <f t="shared" si="73"/>
        <v/>
      </c>
      <c r="L488" s="2" t="s">
        <v>41</v>
      </c>
      <c r="M488" s="2">
        <f t="shared" si="74"/>
        <v>0</v>
      </c>
      <c r="N488" s="2" t="s">
        <v>44</v>
      </c>
      <c r="O488" s="2" t="str">
        <f t="shared" si="75"/>
        <v>""</v>
      </c>
      <c r="P488" s="2" t="str">
        <f t="shared" si="76"/>
        <v/>
      </c>
      <c r="Q488" s="2" t="str">
        <f t="shared" si="77"/>
        <v/>
      </c>
      <c r="R488" s="2" t="str">
        <f t="shared" si="78"/>
        <v/>
      </c>
      <c r="S488" s="2" t="str">
        <f t="shared" si="79"/>
        <v/>
      </c>
      <c r="T488" s="2" t="str">
        <f t="shared" si="80"/>
        <v/>
      </c>
      <c r="U488" s="2" t="s">
        <v>45</v>
      </c>
      <c r="V488" s="2" t="str">
        <f t="shared" si="81"/>
        <v/>
      </c>
      <c r="W488" s="40" t="str">
        <f t="shared" si="82"/>
        <v/>
      </c>
      <c r="X488" s="41"/>
    </row>
    <row r="489" spans="1:24" ht="13.9" customHeight="1" x14ac:dyDescent="0.55000000000000004">
      <c r="A489" s="46"/>
      <c r="B489" s="55"/>
      <c r="C489" s="27"/>
      <c r="D489" s="27"/>
      <c r="E489" s="27"/>
      <c r="F489" s="7"/>
      <c r="G489" s="44"/>
      <c r="H489" s="44"/>
      <c r="I489" s="58"/>
      <c r="J489" s="39" t="s">
        <v>32</v>
      </c>
      <c r="K489" s="27" t="str">
        <f t="shared" si="73"/>
        <v/>
      </c>
      <c r="L489" s="2" t="s">
        <v>41</v>
      </c>
      <c r="M489" s="2">
        <f t="shared" si="74"/>
        <v>0</v>
      </c>
      <c r="N489" s="2" t="s">
        <v>44</v>
      </c>
      <c r="O489" s="2" t="str">
        <f t="shared" si="75"/>
        <v>""</v>
      </c>
      <c r="P489" s="2" t="str">
        <f t="shared" si="76"/>
        <v/>
      </c>
      <c r="Q489" s="2" t="str">
        <f t="shared" si="77"/>
        <v/>
      </c>
      <c r="R489" s="2" t="str">
        <f t="shared" si="78"/>
        <v/>
      </c>
      <c r="S489" s="2" t="str">
        <f t="shared" si="79"/>
        <v/>
      </c>
      <c r="T489" s="2" t="str">
        <f t="shared" si="80"/>
        <v/>
      </c>
      <c r="U489" s="2" t="s">
        <v>45</v>
      </c>
      <c r="V489" s="2" t="str">
        <f t="shared" si="81"/>
        <v/>
      </c>
      <c r="W489" s="40" t="str">
        <f t="shared" si="82"/>
        <v/>
      </c>
      <c r="X489" s="41"/>
    </row>
    <row r="490" spans="1:24" s="45" customFormat="1" ht="13.9" customHeight="1" x14ac:dyDescent="0.55000000000000004">
      <c r="A490" s="46"/>
      <c r="B490" s="55"/>
      <c r="C490" s="27"/>
      <c r="D490" s="27"/>
      <c r="E490" s="27"/>
      <c r="F490" s="7"/>
      <c r="G490" s="44"/>
      <c r="H490" s="44"/>
      <c r="I490" s="58"/>
      <c r="J490" s="39" t="s">
        <v>32</v>
      </c>
      <c r="K490" s="27" t="str">
        <f t="shared" si="73"/>
        <v/>
      </c>
      <c r="L490" s="2" t="s">
        <v>41</v>
      </c>
      <c r="M490" s="2">
        <f t="shared" si="74"/>
        <v>0</v>
      </c>
      <c r="N490" s="2" t="s">
        <v>44</v>
      </c>
      <c r="O490" s="2" t="str">
        <f t="shared" si="75"/>
        <v>""</v>
      </c>
      <c r="P490" s="2" t="str">
        <f t="shared" si="76"/>
        <v/>
      </c>
      <c r="Q490" s="2" t="str">
        <f t="shared" si="77"/>
        <v/>
      </c>
      <c r="R490" s="2" t="str">
        <f t="shared" si="78"/>
        <v/>
      </c>
      <c r="S490" s="2" t="str">
        <f t="shared" si="79"/>
        <v/>
      </c>
      <c r="T490" s="2" t="str">
        <f t="shared" si="80"/>
        <v/>
      </c>
      <c r="U490" s="2" t="s">
        <v>45</v>
      </c>
      <c r="V490" s="2" t="str">
        <f t="shared" si="81"/>
        <v/>
      </c>
      <c r="W490" s="40" t="str">
        <f t="shared" si="82"/>
        <v/>
      </c>
      <c r="X490" s="48"/>
    </row>
    <row r="491" spans="1:24" ht="13.9" customHeight="1" x14ac:dyDescent="0.55000000000000004">
      <c r="A491" s="46"/>
      <c r="B491" s="55"/>
      <c r="C491" s="27"/>
      <c r="D491" s="27"/>
      <c r="E491" s="27"/>
      <c r="F491" s="7"/>
      <c r="G491" s="44"/>
      <c r="H491" s="44"/>
      <c r="I491" s="58"/>
      <c r="J491" s="39" t="s">
        <v>32</v>
      </c>
      <c r="K491" s="27" t="str">
        <f t="shared" si="73"/>
        <v/>
      </c>
      <c r="L491" s="2" t="s">
        <v>41</v>
      </c>
      <c r="M491" s="2">
        <f t="shared" si="74"/>
        <v>0</v>
      </c>
      <c r="N491" s="2" t="s">
        <v>44</v>
      </c>
      <c r="O491" s="2" t="str">
        <f t="shared" si="75"/>
        <v>""</v>
      </c>
      <c r="P491" s="2" t="str">
        <f t="shared" si="76"/>
        <v/>
      </c>
      <c r="Q491" s="2" t="str">
        <f t="shared" si="77"/>
        <v/>
      </c>
      <c r="R491" s="2" t="str">
        <f t="shared" si="78"/>
        <v/>
      </c>
      <c r="S491" s="2" t="str">
        <f t="shared" si="79"/>
        <v/>
      </c>
      <c r="T491" s="2" t="str">
        <f t="shared" si="80"/>
        <v/>
      </c>
      <c r="U491" s="2" t="s">
        <v>45</v>
      </c>
      <c r="V491" s="2" t="str">
        <f t="shared" si="81"/>
        <v/>
      </c>
      <c r="W491" s="40" t="str">
        <f t="shared" si="82"/>
        <v/>
      </c>
      <c r="X491" s="41"/>
    </row>
    <row r="492" spans="1:24" ht="13.9" customHeight="1" x14ac:dyDescent="0.55000000000000004">
      <c r="A492" s="46"/>
      <c r="B492" s="55"/>
      <c r="C492" s="27"/>
      <c r="D492" s="27"/>
      <c r="E492" s="27"/>
      <c r="F492" s="7"/>
      <c r="G492" s="44"/>
      <c r="H492" s="44"/>
      <c r="I492" s="58"/>
      <c r="J492" s="39" t="s">
        <v>32</v>
      </c>
      <c r="K492" s="27" t="str">
        <f t="shared" si="73"/>
        <v/>
      </c>
      <c r="L492" s="2" t="s">
        <v>41</v>
      </c>
      <c r="M492" s="2">
        <f t="shared" si="74"/>
        <v>0</v>
      </c>
      <c r="N492" s="2" t="s">
        <v>44</v>
      </c>
      <c r="O492" s="2" t="str">
        <f t="shared" si="75"/>
        <v>""</v>
      </c>
      <c r="P492" s="2" t="str">
        <f t="shared" si="76"/>
        <v/>
      </c>
      <c r="Q492" s="2" t="str">
        <f t="shared" si="77"/>
        <v/>
      </c>
      <c r="R492" s="2" t="str">
        <f t="shared" si="78"/>
        <v/>
      </c>
      <c r="S492" s="2" t="str">
        <f t="shared" si="79"/>
        <v/>
      </c>
      <c r="T492" s="2" t="str">
        <f t="shared" si="80"/>
        <v/>
      </c>
      <c r="U492" s="2" t="s">
        <v>45</v>
      </c>
      <c r="V492" s="2" t="str">
        <f t="shared" si="81"/>
        <v/>
      </c>
      <c r="W492" s="40" t="str">
        <f t="shared" si="82"/>
        <v/>
      </c>
      <c r="X492" s="41"/>
    </row>
    <row r="493" spans="1:24" ht="13.9" customHeight="1" x14ac:dyDescent="0.55000000000000004">
      <c r="A493" s="46"/>
      <c r="B493" s="55"/>
      <c r="C493" s="27"/>
      <c r="D493" s="27"/>
      <c r="E493" s="27"/>
      <c r="F493" s="7"/>
      <c r="G493" s="44"/>
      <c r="H493" s="44"/>
      <c r="I493" s="58"/>
      <c r="J493" s="39" t="s">
        <v>32</v>
      </c>
      <c r="K493" s="27" t="str">
        <f t="shared" si="73"/>
        <v/>
      </c>
      <c r="L493" s="2" t="s">
        <v>41</v>
      </c>
      <c r="M493" s="2">
        <f t="shared" si="74"/>
        <v>0</v>
      </c>
      <c r="N493" s="2" t="s">
        <v>44</v>
      </c>
      <c r="O493" s="2" t="str">
        <f t="shared" si="75"/>
        <v>""</v>
      </c>
      <c r="P493" s="2" t="str">
        <f t="shared" si="76"/>
        <v/>
      </c>
      <c r="Q493" s="2" t="str">
        <f t="shared" si="77"/>
        <v/>
      </c>
      <c r="R493" s="2" t="str">
        <f t="shared" si="78"/>
        <v/>
      </c>
      <c r="S493" s="2" t="str">
        <f t="shared" si="79"/>
        <v/>
      </c>
      <c r="T493" s="2" t="str">
        <f t="shared" si="80"/>
        <v/>
      </c>
      <c r="U493" s="2" t="s">
        <v>45</v>
      </c>
      <c r="V493" s="2" t="str">
        <f t="shared" si="81"/>
        <v/>
      </c>
      <c r="W493" s="40" t="str">
        <f t="shared" si="82"/>
        <v/>
      </c>
      <c r="X493" s="41"/>
    </row>
    <row r="494" spans="1:24" ht="13.9" customHeight="1" x14ac:dyDescent="0.55000000000000004">
      <c r="A494" s="46"/>
      <c r="B494" s="55"/>
      <c r="C494" s="27"/>
      <c r="D494" s="27"/>
      <c r="E494" s="27"/>
      <c r="F494" s="7"/>
      <c r="G494" s="44"/>
      <c r="H494" s="44"/>
      <c r="I494" s="58"/>
      <c r="J494" s="39" t="s">
        <v>32</v>
      </c>
      <c r="K494" s="27" t="str">
        <f t="shared" si="73"/>
        <v/>
      </c>
      <c r="L494" s="2" t="s">
        <v>41</v>
      </c>
      <c r="M494" s="2">
        <f t="shared" si="74"/>
        <v>0</v>
      </c>
      <c r="N494" s="2" t="s">
        <v>44</v>
      </c>
      <c r="O494" s="2" t="str">
        <f t="shared" si="75"/>
        <v>""</v>
      </c>
      <c r="P494" s="2" t="str">
        <f t="shared" si="76"/>
        <v/>
      </c>
      <c r="Q494" s="2" t="str">
        <f t="shared" si="77"/>
        <v/>
      </c>
      <c r="R494" s="2" t="str">
        <f t="shared" si="78"/>
        <v/>
      </c>
      <c r="S494" s="2" t="str">
        <f t="shared" si="79"/>
        <v/>
      </c>
      <c r="T494" s="2" t="str">
        <f t="shared" si="80"/>
        <v/>
      </c>
      <c r="U494" s="2" t="s">
        <v>45</v>
      </c>
      <c r="V494" s="2" t="str">
        <f t="shared" si="81"/>
        <v/>
      </c>
      <c r="W494" s="40" t="str">
        <f t="shared" si="82"/>
        <v/>
      </c>
      <c r="X494" s="41"/>
    </row>
    <row r="495" spans="1:24" ht="13.9" customHeight="1" x14ac:dyDescent="0.55000000000000004">
      <c r="A495" s="46"/>
      <c r="B495" s="55"/>
      <c r="C495" s="27"/>
      <c r="D495" s="27"/>
      <c r="E495" s="27"/>
      <c r="F495" s="7"/>
      <c r="G495" s="44"/>
      <c r="H495" s="44"/>
      <c r="I495" s="58"/>
      <c r="J495" s="39" t="s">
        <v>32</v>
      </c>
      <c r="K495" s="27" t="str">
        <f t="shared" si="73"/>
        <v/>
      </c>
      <c r="L495" s="2" t="s">
        <v>41</v>
      </c>
      <c r="M495" s="2">
        <f t="shared" si="74"/>
        <v>0</v>
      </c>
      <c r="N495" s="2" t="s">
        <v>44</v>
      </c>
      <c r="O495" s="2" t="str">
        <f t="shared" si="75"/>
        <v>""</v>
      </c>
      <c r="P495" s="2" t="str">
        <f t="shared" si="76"/>
        <v/>
      </c>
      <c r="Q495" s="2" t="str">
        <f t="shared" si="77"/>
        <v/>
      </c>
      <c r="R495" s="2" t="str">
        <f t="shared" si="78"/>
        <v/>
      </c>
      <c r="S495" s="2" t="str">
        <f t="shared" si="79"/>
        <v/>
      </c>
      <c r="T495" s="2" t="str">
        <f t="shared" si="80"/>
        <v/>
      </c>
      <c r="U495" s="2" t="s">
        <v>45</v>
      </c>
      <c r="V495" s="2" t="str">
        <f t="shared" si="81"/>
        <v/>
      </c>
      <c r="W495" s="40" t="str">
        <f t="shared" si="82"/>
        <v/>
      </c>
      <c r="X495" s="41"/>
    </row>
    <row r="496" spans="1:24" ht="13.9" customHeight="1" x14ac:dyDescent="0.55000000000000004">
      <c r="A496" s="46"/>
      <c r="B496" s="55"/>
      <c r="C496" s="27"/>
      <c r="D496" s="27"/>
      <c r="E496" s="27"/>
      <c r="F496" s="7"/>
      <c r="G496" s="44"/>
      <c r="H496" s="44"/>
      <c r="I496" s="58"/>
      <c r="J496" s="39" t="s">
        <v>32</v>
      </c>
      <c r="K496" s="27" t="str">
        <f t="shared" si="73"/>
        <v/>
      </c>
      <c r="L496" s="2" t="s">
        <v>41</v>
      </c>
      <c r="M496" s="2">
        <f t="shared" si="74"/>
        <v>0</v>
      </c>
      <c r="N496" s="2" t="s">
        <v>44</v>
      </c>
      <c r="O496" s="2" t="str">
        <f t="shared" si="75"/>
        <v>""</v>
      </c>
      <c r="P496" s="2" t="str">
        <f t="shared" si="76"/>
        <v/>
      </c>
      <c r="Q496" s="2" t="str">
        <f t="shared" si="77"/>
        <v/>
      </c>
      <c r="R496" s="2" t="str">
        <f t="shared" si="78"/>
        <v/>
      </c>
      <c r="S496" s="2" t="str">
        <f t="shared" si="79"/>
        <v/>
      </c>
      <c r="T496" s="2" t="str">
        <f t="shared" si="80"/>
        <v/>
      </c>
      <c r="U496" s="2" t="s">
        <v>45</v>
      </c>
      <c r="V496" s="2" t="str">
        <f t="shared" si="81"/>
        <v/>
      </c>
      <c r="W496" s="40" t="str">
        <f t="shared" si="82"/>
        <v/>
      </c>
      <c r="X496" s="41"/>
    </row>
    <row r="497" spans="1:24" ht="13.9" customHeight="1" x14ac:dyDescent="0.55000000000000004">
      <c r="A497" s="46"/>
      <c r="B497" s="55"/>
      <c r="C497" s="27"/>
      <c r="D497" s="27"/>
      <c r="E497" s="27"/>
      <c r="F497" s="7"/>
      <c r="G497" s="44"/>
      <c r="H497" s="44"/>
      <c r="I497" s="58"/>
      <c r="J497" s="39" t="s">
        <v>32</v>
      </c>
      <c r="K497" s="27" t="str">
        <f t="shared" si="73"/>
        <v/>
      </c>
      <c r="L497" s="2" t="s">
        <v>41</v>
      </c>
      <c r="M497" s="2">
        <f t="shared" si="74"/>
        <v>0</v>
      </c>
      <c r="N497" s="2" t="s">
        <v>44</v>
      </c>
      <c r="O497" s="2" t="str">
        <f t="shared" si="75"/>
        <v>""</v>
      </c>
      <c r="P497" s="2" t="str">
        <f t="shared" si="76"/>
        <v/>
      </c>
      <c r="Q497" s="2" t="str">
        <f t="shared" si="77"/>
        <v/>
      </c>
      <c r="R497" s="2" t="str">
        <f t="shared" si="78"/>
        <v/>
      </c>
      <c r="S497" s="2" t="str">
        <f t="shared" si="79"/>
        <v/>
      </c>
      <c r="T497" s="2" t="str">
        <f t="shared" si="80"/>
        <v/>
      </c>
      <c r="U497" s="2" t="s">
        <v>45</v>
      </c>
      <c r="V497" s="2" t="str">
        <f t="shared" si="81"/>
        <v/>
      </c>
      <c r="W497" s="40" t="str">
        <f t="shared" si="82"/>
        <v/>
      </c>
      <c r="X497" s="41"/>
    </row>
    <row r="498" spans="1:24" ht="13.9" customHeight="1" x14ac:dyDescent="0.55000000000000004">
      <c r="A498" s="46"/>
      <c r="B498" s="55"/>
      <c r="C498" s="27"/>
      <c r="D498" s="27"/>
      <c r="E498" s="27"/>
      <c r="F498" s="7"/>
      <c r="G498" s="44"/>
      <c r="H498" s="44"/>
      <c r="I498" s="58"/>
      <c r="J498" s="39" t="s">
        <v>32</v>
      </c>
      <c r="K498" s="27" t="str">
        <f t="shared" si="73"/>
        <v/>
      </c>
      <c r="L498" s="2" t="s">
        <v>41</v>
      </c>
      <c r="M498" s="2">
        <f t="shared" si="74"/>
        <v>0</v>
      </c>
      <c r="N498" s="2" t="s">
        <v>44</v>
      </c>
      <c r="O498" s="2" t="str">
        <f t="shared" si="75"/>
        <v>""</v>
      </c>
      <c r="P498" s="2" t="str">
        <f t="shared" si="76"/>
        <v/>
      </c>
      <c r="Q498" s="2" t="str">
        <f t="shared" si="77"/>
        <v/>
      </c>
      <c r="R498" s="2" t="str">
        <f t="shared" si="78"/>
        <v/>
      </c>
      <c r="S498" s="2" t="str">
        <f t="shared" si="79"/>
        <v/>
      </c>
      <c r="T498" s="2" t="str">
        <f t="shared" si="80"/>
        <v/>
      </c>
      <c r="U498" s="2" t="s">
        <v>45</v>
      </c>
      <c r="V498" s="2" t="str">
        <f t="shared" si="81"/>
        <v/>
      </c>
      <c r="W498" s="40" t="str">
        <f t="shared" si="82"/>
        <v/>
      </c>
      <c r="X498" s="41"/>
    </row>
    <row r="499" spans="1:24" ht="13.9" customHeight="1" x14ac:dyDescent="0.55000000000000004">
      <c r="A499" s="46"/>
      <c r="B499" s="55"/>
      <c r="C499" s="27"/>
      <c r="D499" s="27"/>
      <c r="E499" s="27"/>
      <c r="F499" s="7"/>
      <c r="G499" s="44"/>
      <c r="H499" s="44"/>
      <c r="I499" s="58"/>
      <c r="J499" s="39" t="s">
        <v>32</v>
      </c>
      <c r="K499" s="27" t="str">
        <f t="shared" si="73"/>
        <v/>
      </c>
      <c r="L499" s="2" t="s">
        <v>41</v>
      </c>
      <c r="M499" s="2">
        <f t="shared" si="74"/>
        <v>0</v>
      </c>
      <c r="N499" s="2" t="s">
        <v>44</v>
      </c>
      <c r="O499" s="2" t="str">
        <f t="shared" si="75"/>
        <v>""</v>
      </c>
      <c r="P499" s="2" t="str">
        <f t="shared" si="76"/>
        <v/>
      </c>
      <c r="Q499" s="2" t="str">
        <f t="shared" si="77"/>
        <v/>
      </c>
      <c r="R499" s="2" t="str">
        <f t="shared" si="78"/>
        <v/>
      </c>
      <c r="S499" s="2" t="str">
        <f t="shared" si="79"/>
        <v/>
      </c>
      <c r="T499" s="2" t="str">
        <f t="shared" si="80"/>
        <v/>
      </c>
      <c r="U499" s="2" t="s">
        <v>45</v>
      </c>
      <c r="V499" s="2" t="str">
        <f t="shared" si="81"/>
        <v/>
      </c>
      <c r="W499" s="40" t="str">
        <f t="shared" si="82"/>
        <v/>
      </c>
      <c r="X499" s="41"/>
    </row>
    <row r="500" spans="1:24" ht="13.9" customHeight="1" x14ac:dyDescent="0.55000000000000004">
      <c r="A500" s="46"/>
      <c r="B500" s="55"/>
      <c r="C500" s="27"/>
      <c r="D500" s="27"/>
      <c r="E500" s="27"/>
      <c r="F500" s="7"/>
      <c r="G500" s="44"/>
      <c r="H500" s="44"/>
      <c r="I500" s="58"/>
      <c r="J500" s="39" t="s">
        <v>32</v>
      </c>
      <c r="K500" s="27" t="str">
        <f t="shared" si="73"/>
        <v/>
      </c>
      <c r="L500" s="2" t="s">
        <v>41</v>
      </c>
      <c r="M500" s="2">
        <f t="shared" si="74"/>
        <v>0</v>
      </c>
      <c r="N500" s="2" t="s">
        <v>44</v>
      </c>
      <c r="O500" s="2" t="str">
        <f t="shared" si="75"/>
        <v>""</v>
      </c>
      <c r="P500" s="2" t="str">
        <f t="shared" si="76"/>
        <v/>
      </c>
      <c r="Q500" s="2" t="str">
        <f t="shared" si="77"/>
        <v/>
      </c>
      <c r="R500" s="2" t="str">
        <f t="shared" si="78"/>
        <v/>
      </c>
      <c r="S500" s="2" t="str">
        <f t="shared" si="79"/>
        <v/>
      </c>
      <c r="T500" s="2" t="str">
        <f t="shared" si="80"/>
        <v/>
      </c>
      <c r="U500" s="2" t="s">
        <v>45</v>
      </c>
      <c r="V500" s="2" t="str">
        <f t="shared" si="81"/>
        <v/>
      </c>
      <c r="W500" s="40" t="str">
        <f t="shared" si="82"/>
        <v/>
      </c>
      <c r="X500" s="41"/>
    </row>
    <row r="501" spans="1:24" ht="13.9" customHeight="1" x14ac:dyDescent="0.55000000000000004">
      <c r="A501" s="46"/>
      <c r="B501" s="55"/>
      <c r="C501" s="27"/>
      <c r="D501" s="27"/>
      <c r="E501" s="27"/>
      <c r="F501" s="7"/>
      <c r="G501" s="44"/>
      <c r="H501" s="44"/>
      <c r="I501" s="58"/>
      <c r="J501" s="39" t="s">
        <v>32</v>
      </c>
      <c r="K501" s="27" t="str">
        <f t="shared" si="73"/>
        <v/>
      </c>
      <c r="L501" s="2" t="s">
        <v>41</v>
      </c>
      <c r="M501" s="2">
        <f t="shared" si="74"/>
        <v>0</v>
      </c>
      <c r="N501" s="2" t="s">
        <v>44</v>
      </c>
      <c r="O501" s="2" t="str">
        <f t="shared" si="75"/>
        <v>""</v>
      </c>
      <c r="P501" s="2" t="str">
        <f t="shared" si="76"/>
        <v/>
      </c>
      <c r="Q501" s="2" t="str">
        <f t="shared" si="77"/>
        <v/>
      </c>
      <c r="R501" s="2" t="str">
        <f t="shared" si="78"/>
        <v/>
      </c>
      <c r="S501" s="2" t="str">
        <f t="shared" si="79"/>
        <v/>
      </c>
      <c r="T501" s="2" t="str">
        <f t="shared" si="80"/>
        <v/>
      </c>
      <c r="U501" s="2" t="s">
        <v>45</v>
      </c>
      <c r="V501" s="2" t="str">
        <f t="shared" si="81"/>
        <v/>
      </c>
      <c r="W501" s="40" t="str">
        <f t="shared" si="82"/>
        <v/>
      </c>
      <c r="X501" s="41"/>
    </row>
    <row r="502" spans="1:24" ht="13.9" customHeight="1" x14ac:dyDescent="0.55000000000000004">
      <c r="A502" s="46"/>
      <c r="B502" s="55"/>
      <c r="C502" s="27"/>
      <c r="D502" s="27"/>
      <c r="E502" s="27"/>
      <c r="F502" s="7"/>
      <c r="G502" s="44"/>
      <c r="H502" s="44"/>
      <c r="I502" s="58"/>
      <c r="J502" s="39" t="s">
        <v>32</v>
      </c>
      <c r="K502" s="27" t="str">
        <f t="shared" si="73"/>
        <v/>
      </c>
      <c r="L502" s="2" t="s">
        <v>41</v>
      </c>
      <c r="M502" s="2">
        <f t="shared" si="74"/>
        <v>0</v>
      </c>
      <c r="N502" s="2" t="s">
        <v>44</v>
      </c>
      <c r="O502" s="2" t="str">
        <f t="shared" si="75"/>
        <v>""</v>
      </c>
      <c r="P502" s="2" t="str">
        <f t="shared" si="76"/>
        <v/>
      </c>
      <c r="Q502" s="2" t="str">
        <f t="shared" si="77"/>
        <v/>
      </c>
      <c r="R502" s="2" t="str">
        <f t="shared" si="78"/>
        <v/>
      </c>
      <c r="S502" s="2" t="str">
        <f t="shared" si="79"/>
        <v/>
      </c>
      <c r="T502" s="2" t="str">
        <f t="shared" si="80"/>
        <v/>
      </c>
      <c r="U502" s="2" t="s">
        <v>45</v>
      </c>
      <c r="V502" s="2" t="str">
        <f t="shared" si="81"/>
        <v/>
      </c>
      <c r="W502" s="40" t="str">
        <f t="shared" si="82"/>
        <v/>
      </c>
      <c r="X502" s="41"/>
    </row>
    <row r="503" spans="1:24" ht="13.9" customHeight="1" x14ac:dyDescent="0.55000000000000004">
      <c r="A503" s="46"/>
      <c r="B503" s="55"/>
      <c r="C503" s="27"/>
      <c r="D503" s="27"/>
      <c r="E503" s="27"/>
      <c r="F503" s="7"/>
      <c r="G503" s="44"/>
      <c r="H503" s="44"/>
      <c r="I503" s="58"/>
      <c r="J503" s="39" t="s">
        <v>32</v>
      </c>
      <c r="K503" s="27" t="str">
        <f t="shared" si="73"/>
        <v/>
      </c>
      <c r="L503" s="2" t="s">
        <v>41</v>
      </c>
      <c r="M503" s="2">
        <f t="shared" si="74"/>
        <v>0</v>
      </c>
      <c r="N503" s="2" t="s">
        <v>44</v>
      </c>
      <c r="O503" s="2" t="str">
        <f t="shared" si="75"/>
        <v>""</v>
      </c>
      <c r="P503" s="2" t="str">
        <f t="shared" si="76"/>
        <v/>
      </c>
      <c r="Q503" s="2" t="str">
        <f t="shared" si="77"/>
        <v/>
      </c>
      <c r="R503" s="2" t="str">
        <f t="shared" si="78"/>
        <v/>
      </c>
      <c r="S503" s="2" t="str">
        <f t="shared" si="79"/>
        <v/>
      </c>
      <c r="T503" s="2" t="str">
        <f t="shared" si="80"/>
        <v/>
      </c>
      <c r="U503" s="2" t="s">
        <v>45</v>
      </c>
      <c r="V503" s="2" t="str">
        <f t="shared" si="81"/>
        <v/>
      </c>
      <c r="W503" s="40" t="str">
        <f t="shared" si="82"/>
        <v/>
      </c>
      <c r="X503" s="41"/>
    </row>
    <row r="504" spans="1:24" ht="13.9" customHeight="1" x14ac:dyDescent="0.55000000000000004">
      <c r="A504" s="46"/>
      <c r="B504" s="55"/>
      <c r="C504" s="27"/>
      <c r="D504" s="27"/>
      <c r="E504" s="27"/>
      <c r="F504" s="7"/>
      <c r="G504" s="44"/>
      <c r="H504" s="44"/>
      <c r="I504" s="58"/>
      <c r="J504" s="39" t="s">
        <v>32</v>
      </c>
      <c r="K504" s="27" t="str">
        <f t="shared" si="73"/>
        <v/>
      </c>
      <c r="L504" s="2" t="s">
        <v>41</v>
      </c>
      <c r="M504" s="2">
        <f t="shared" si="74"/>
        <v>0</v>
      </c>
      <c r="N504" s="2" t="s">
        <v>44</v>
      </c>
      <c r="O504" s="2" t="str">
        <f t="shared" si="75"/>
        <v>""</v>
      </c>
      <c r="P504" s="2" t="str">
        <f t="shared" si="76"/>
        <v/>
      </c>
      <c r="Q504" s="2" t="str">
        <f t="shared" si="77"/>
        <v/>
      </c>
      <c r="R504" s="2" t="str">
        <f t="shared" si="78"/>
        <v/>
      </c>
      <c r="S504" s="2" t="str">
        <f t="shared" si="79"/>
        <v/>
      </c>
      <c r="T504" s="2" t="str">
        <f t="shared" si="80"/>
        <v/>
      </c>
      <c r="U504" s="2" t="s">
        <v>45</v>
      </c>
      <c r="V504" s="2" t="str">
        <f t="shared" si="81"/>
        <v/>
      </c>
      <c r="W504" s="40" t="str">
        <f t="shared" si="82"/>
        <v/>
      </c>
      <c r="X504" s="41"/>
    </row>
    <row r="505" spans="1:24" ht="13.9" customHeight="1" x14ac:dyDescent="0.55000000000000004">
      <c r="A505" s="46"/>
      <c r="B505" s="55"/>
      <c r="C505" s="27"/>
      <c r="D505" s="27"/>
      <c r="E505" s="27"/>
      <c r="F505" s="7"/>
      <c r="G505" s="44"/>
      <c r="H505" s="44"/>
      <c r="I505" s="58"/>
      <c r="J505" s="39" t="s">
        <v>32</v>
      </c>
      <c r="K505" s="27" t="str">
        <f t="shared" si="73"/>
        <v/>
      </c>
      <c r="L505" s="2" t="s">
        <v>41</v>
      </c>
      <c r="M505" s="2">
        <f t="shared" si="74"/>
        <v>0</v>
      </c>
      <c r="N505" s="2" t="s">
        <v>44</v>
      </c>
      <c r="O505" s="2" t="str">
        <f t="shared" si="75"/>
        <v>""</v>
      </c>
      <c r="P505" s="2" t="str">
        <f t="shared" si="76"/>
        <v/>
      </c>
      <c r="Q505" s="2" t="str">
        <f t="shared" si="77"/>
        <v/>
      </c>
      <c r="R505" s="2" t="str">
        <f t="shared" si="78"/>
        <v/>
      </c>
      <c r="S505" s="2" t="str">
        <f t="shared" si="79"/>
        <v/>
      </c>
      <c r="T505" s="2" t="str">
        <f t="shared" si="80"/>
        <v/>
      </c>
      <c r="U505" s="2" t="s">
        <v>45</v>
      </c>
      <c r="V505" s="2" t="str">
        <f t="shared" si="81"/>
        <v/>
      </c>
      <c r="W505" s="40" t="str">
        <f t="shared" si="82"/>
        <v/>
      </c>
      <c r="X505" s="41"/>
    </row>
    <row r="506" spans="1:24" ht="13.9" customHeight="1" x14ac:dyDescent="0.55000000000000004">
      <c r="A506" s="46"/>
      <c r="B506" s="55"/>
      <c r="C506" s="27"/>
      <c r="D506" s="27"/>
      <c r="E506" s="27"/>
      <c r="F506" s="7"/>
      <c r="G506" s="44"/>
      <c r="H506" s="44"/>
      <c r="I506" s="58"/>
      <c r="J506" s="39" t="s">
        <v>32</v>
      </c>
      <c r="K506" s="27" t="str">
        <f t="shared" si="73"/>
        <v/>
      </c>
      <c r="L506" s="2" t="s">
        <v>41</v>
      </c>
      <c r="M506" s="2">
        <f t="shared" si="74"/>
        <v>0</v>
      </c>
      <c r="N506" s="2" t="s">
        <v>44</v>
      </c>
      <c r="O506" s="2" t="str">
        <f t="shared" si="75"/>
        <v>""</v>
      </c>
      <c r="P506" s="2" t="str">
        <f t="shared" si="76"/>
        <v/>
      </c>
      <c r="Q506" s="2" t="str">
        <f t="shared" si="77"/>
        <v/>
      </c>
      <c r="R506" s="2" t="str">
        <f t="shared" si="78"/>
        <v/>
      </c>
      <c r="S506" s="2" t="str">
        <f t="shared" si="79"/>
        <v/>
      </c>
      <c r="T506" s="2" t="str">
        <f t="shared" si="80"/>
        <v/>
      </c>
      <c r="U506" s="2" t="s">
        <v>45</v>
      </c>
      <c r="V506" s="2" t="str">
        <f t="shared" si="81"/>
        <v/>
      </c>
      <c r="W506" s="40" t="str">
        <f t="shared" si="82"/>
        <v/>
      </c>
      <c r="X506" s="41"/>
    </row>
    <row r="507" spans="1:24" ht="13.9" customHeight="1" x14ac:dyDescent="0.55000000000000004">
      <c r="A507" s="46"/>
      <c r="B507" s="55"/>
      <c r="C507" s="27"/>
      <c r="D507" s="27"/>
      <c r="E507" s="27"/>
      <c r="F507" s="7"/>
      <c r="G507" s="44"/>
      <c r="H507" s="44"/>
      <c r="I507" s="58"/>
      <c r="J507" s="39" t="s">
        <v>32</v>
      </c>
      <c r="K507" s="27" t="str">
        <f t="shared" si="73"/>
        <v/>
      </c>
      <c r="L507" s="2" t="s">
        <v>41</v>
      </c>
      <c r="M507" s="2">
        <f t="shared" si="74"/>
        <v>0</v>
      </c>
      <c r="N507" s="2" t="s">
        <v>44</v>
      </c>
      <c r="O507" s="2" t="str">
        <f t="shared" si="75"/>
        <v>""</v>
      </c>
      <c r="P507" s="2" t="str">
        <f t="shared" si="76"/>
        <v/>
      </c>
      <c r="Q507" s="2" t="str">
        <f t="shared" si="77"/>
        <v/>
      </c>
      <c r="R507" s="2" t="str">
        <f t="shared" si="78"/>
        <v/>
      </c>
      <c r="S507" s="2" t="str">
        <f t="shared" si="79"/>
        <v/>
      </c>
      <c r="T507" s="2" t="str">
        <f t="shared" si="80"/>
        <v/>
      </c>
      <c r="U507" s="2" t="s">
        <v>45</v>
      </c>
      <c r="V507" s="2" t="str">
        <f t="shared" si="81"/>
        <v/>
      </c>
      <c r="W507" s="40" t="str">
        <f t="shared" si="82"/>
        <v/>
      </c>
      <c r="X507" s="41"/>
    </row>
    <row r="508" spans="1:24" ht="13.9" customHeight="1" x14ac:dyDescent="0.55000000000000004">
      <c r="A508" s="46"/>
      <c r="B508" s="55"/>
      <c r="C508" s="27"/>
      <c r="D508" s="27"/>
      <c r="E508" s="27"/>
      <c r="F508" s="7"/>
      <c r="G508" s="44"/>
      <c r="H508" s="44"/>
      <c r="I508" s="58"/>
      <c r="J508" s="39" t="s">
        <v>32</v>
      </c>
      <c r="K508" s="27" t="str">
        <f t="shared" si="73"/>
        <v/>
      </c>
      <c r="L508" s="2" t="s">
        <v>41</v>
      </c>
      <c r="M508" s="2">
        <f t="shared" si="74"/>
        <v>0</v>
      </c>
      <c r="N508" s="2" t="s">
        <v>44</v>
      </c>
      <c r="O508" s="2" t="str">
        <f t="shared" si="75"/>
        <v>""</v>
      </c>
      <c r="P508" s="2" t="str">
        <f t="shared" si="76"/>
        <v/>
      </c>
      <c r="Q508" s="2" t="str">
        <f t="shared" si="77"/>
        <v/>
      </c>
      <c r="R508" s="2" t="str">
        <f t="shared" si="78"/>
        <v/>
      </c>
      <c r="S508" s="2" t="str">
        <f t="shared" si="79"/>
        <v/>
      </c>
      <c r="T508" s="2" t="str">
        <f t="shared" si="80"/>
        <v/>
      </c>
      <c r="U508" s="2" t="s">
        <v>45</v>
      </c>
      <c r="V508" s="2" t="str">
        <f t="shared" si="81"/>
        <v/>
      </c>
      <c r="W508" s="40" t="str">
        <f t="shared" si="82"/>
        <v/>
      </c>
      <c r="X508" s="41"/>
    </row>
    <row r="509" spans="1:24" ht="13.9" customHeight="1" x14ac:dyDescent="0.55000000000000004">
      <c r="A509" s="46"/>
      <c r="B509" s="55"/>
      <c r="C509" s="27"/>
      <c r="D509" s="27"/>
      <c r="E509" s="27"/>
      <c r="F509" s="7"/>
      <c r="G509" s="44"/>
      <c r="H509" s="44"/>
      <c r="I509" s="58"/>
      <c r="J509" s="39" t="s">
        <v>32</v>
      </c>
      <c r="K509" s="27" t="str">
        <f t="shared" si="73"/>
        <v/>
      </c>
      <c r="L509" s="2" t="s">
        <v>41</v>
      </c>
      <c r="M509" s="2">
        <f t="shared" si="74"/>
        <v>0</v>
      </c>
      <c r="N509" s="2" t="s">
        <v>44</v>
      </c>
      <c r="O509" s="2" t="str">
        <f t="shared" si="75"/>
        <v>""</v>
      </c>
      <c r="P509" s="2" t="str">
        <f t="shared" si="76"/>
        <v/>
      </c>
      <c r="Q509" s="2" t="str">
        <f t="shared" si="77"/>
        <v/>
      </c>
      <c r="R509" s="2" t="str">
        <f t="shared" si="78"/>
        <v/>
      </c>
      <c r="S509" s="2" t="str">
        <f t="shared" si="79"/>
        <v/>
      </c>
      <c r="T509" s="2" t="str">
        <f t="shared" si="80"/>
        <v/>
      </c>
      <c r="U509" s="2" t="s">
        <v>45</v>
      </c>
      <c r="V509" s="2" t="str">
        <f t="shared" si="81"/>
        <v/>
      </c>
      <c r="W509" s="40" t="str">
        <f t="shared" si="82"/>
        <v/>
      </c>
      <c r="X509" s="41"/>
    </row>
    <row r="510" spans="1:24" ht="13.9" customHeight="1" x14ac:dyDescent="0.55000000000000004">
      <c r="A510" s="46"/>
      <c r="B510" s="55"/>
      <c r="C510" s="27"/>
      <c r="D510" s="27"/>
      <c r="E510" s="27"/>
      <c r="F510" s="7"/>
      <c r="G510" s="44"/>
      <c r="H510" s="44"/>
      <c r="I510" s="58"/>
      <c r="J510" s="39" t="s">
        <v>32</v>
      </c>
      <c r="K510" s="27" t="str">
        <f t="shared" si="73"/>
        <v/>
      </c>
      <c r="L510" s="2" t="s">
        <v>41</v>
      </c>
      <c r="M510" s="2">
        <f t="shared" si="74"/>
        <v>0</v>
      </c>
      <c r="N510" s="2" t="s">
        <v>44</v>
      </c>
      <c r="O510" s="2" t="str">
        <f t="shared" si="75"/>
        <v>""</v>
      </c>
      <c r="P510" s="2" t="str">
        <f t="shared" si="76"/>
        <v/>
      </c>
      <c r="Q510" s="2" t="str">
        <f t="shared" si="77"/>
        <v/>
      </c>
      <c r="R510" s="2" t="str">
        <f t="shared" si="78"/>
        <v/>
      </c>
      <c r="S510" s="2" t="str">
        <f t="shared" si="79"/>
        <v/>
      </c>
      <c r="T510" s="2" t="str">
        <f t="shared" si="80"/>
        <v/>
      </c>
      <c r="U510" s="2" t="s">
        <v>45</v>
      </c>
      <c r="V510" s="2" t="str">
        <f t="shared" si="81"/>
        <v/>
      </c>
      <c r="W510" s="40" t="str">
        <f t="shared" si="82"/>
        <v/>
      </c>
      <c r="X510" s="41"/>
    </row>
    <row r="511" spans="1:24" ht="13.9" customHeight="1" x14ac:dyDescent="0.55000000000000004">
      <c r="A511" s="46"/>
      <c r="B511" s="55"/>
      <c r="C511" s="27"/>
      <c r="D511" s="27"/>
      <c r="E511" s="27"/>
      <c r="F511" s="7"/>
      <c r="G511" s="44"/>
      <c r="H511" s="44"/>
      <c r="I511" s="58"/>
      <c r="J511" s="39" t="s">
        <v>32</v>
      </c>
      <c r="K511" s="27" t="str">
        <f t="shared" si="73"/>
        <v/>
      </c>
      <c r="L511" s="2" t="s">
        <v>41</v>
      </c>
      <c r="M511" s="2">
        <f t="shared" si="74"/>
        <v>0</v>
      </c>
      <c r="N511" s="2" t="s">
        <v>44</v>
      </c>
      <c r="O511" s="2" t="str">
        <f t="shared" si="75"/>
        <v>""</v>
      </c>
      <c r="P511" s="2" t="str">
        <f t="shared" si="76"/>
        <v/>
      </c>
      <c r="Q511" s="2" t="str">
        <f t="shared" si="77"/>
        <v/>
      </c>
      <c r="R511" s="2" t="str">
        <f t="shared" si="78"/>
        <v/>
      </c>
      <c r="S511" s="2" t="str">
        <f t="shared" si="79"/>
        <v/>
      </c>
      <c r="T511" s="2" t="str">
        <f t="shared" si="80"/>
        <v/>
      </c>
      <c r="U511" s="2" t="s">
        <v>45</v>
      </c>
      <c r="V511" s="2" t="str">
        <f t="shared" si="81"/>
        <v/>
      </c>
      <c r="W511" s="40" t="str">
        <f t="shared" si="82"/>
        <v/>
      </c>
      <c r="X511" s="41"/>
    </row>
    <row r="512" spans="1:24" ht="13.9" customHeight="1" x14ac:dyDescent="0.55000000000000004">
      <c r="A512" s="46"/>
      <c r="B512" s="55"/>
      <c r="C512" s="27"/>
      <c r="D512" s="27"/>
      <c r="E512" s="27"/>
      <c r="F512" s="7"/>
      <c r="G512" s="44"/>
      <c r="H512" s="44"/>
      <c r="I512" s="58"/>
      <c r="J512" s="39" t="s">
        <v>32</v>
      </c>
      <c r="K512" s="27" t="str">
        <f t="shared" si="73"/>
        <v/>
      </c>
      <c r="L512" s="2" t="s">
        <v>41</v>
      </c>
      <c r="M512" s="2">
        <f t="shared" si="74"/>
        <v>0</v>
      </c>
      <c r="N512" s="2" t="s">
        <v>44</v>
      </c>
      <c r="O512" s="2" t="str">
        <f t="shared" si="75"/>
        <v>""</v>
      </c>
      <c r="P512" s="2" t="str">
        <f t="shared" si="76"/>
        <v/>
      </c>
      <c r="Q512" s="2" t="str">
        <f t="shared" si="77"/>
        <v/>
      </c>
      <c r="R512" s="2" t="str">
        <f t="shared" si="78"/>
        <v/>
      </c>
      <c r="S512" s="2" t="str">
        <f t="shared" si="79"/>
        <v/>
      </c>
      <c r="T512" s="2" t="str">
        <f t="shared" si="80"/>
        <v/>
      </c>
      <c r="U512" s="2" t="s">
        <v>45</v>
      </c>
      <c r="V512" s="2" t="str">
        <f t="shared" si="81"/>
        <v/>
      </c>
      <c r="W512" s="40" t="str">
        <f t="shared" si="82"/>
        <v/>
      </c>
      <c r="X512" s="41"/>
    </row>
    <row r="513" spans="1:24" ht="13.9" customHeight="1" x14ac:dyDescent="0.55000000000000004">
      <c r="A513" s="46"/>
      <c r="B513" s="55"/>
      <c r="C513" s="27"/>
      <c r="D513" s="27"/>
      <c r="E513" s="27"/>
      <c r="F513" s="7"/>
      <c r="G513" s="44"/>
      <c r="H513" s="44"/>
      <c r="I513" s="58"/>
      <c r="J513" s="39" t="s">
        <v>32</v>
      </c>
      <c r="K513" s="27" t="str">
        <f t="shared" si="73"/>
        <v/>
      </c>
      <c r="L513" s="2" t="s">
        <v>41</v>
      </c>
      <c r="M513" s="2">
        <f t="shared" si="74"/>
        <v>0</v>
      </c>
      <c r="N513" s="2" t="s">
        <v>44</v>
      </c>
      <c r="O513" s="2" t="str">
        <f t="shared" si="75"/>
        <v>""</v>
      </c>
      <c r="P513" s="2" t="str">
        <f t="shared" si="76"/>
        <v/>
      </c>
      <c r="Q513" s="2" t="str">
        <f t="shared" si="77"/>
        <v/>
      </c>
      <c r="R513" s="2" t="str">
        <f t="shared" si="78"/>
        <v/>
      </c>
      <c r="S513" s="2" t="str">
        <f t="shared" si="79"/>
        <v/>
      </c>
      <c r="T513" s="2" t="str">
        <f t="shared" si="80"/>
        <v/>
      </c>
      <c r="U513" s="2" t="s">
        <v>45</v>
      </c>
      <c r="V513" s="2" t="str">
        <f t="shared" si="81"/>
        <v/>
      </c>
      <c r="W513" s="40" t="str">
        <f t="shared" si="82"/>
        <v/>
      </c>
      <c r="X513" s="41"/>
    </row>
    <row r="514" spans="1:24" ht="13.9" customHeight="1" x14ac:dyDescent="0.55000000000000004">
      <c r="A514" s="46"/>
      <c r="B514" s="55"/>
      <c r="C514" s="27"/>
      <c r="D514" s="27"/>
      <c r="E514" s="27"/>
      <c r="F514" s="7"/>
      <c r="G514" s="44"/>
      <c r="H514" s="44"/>
      <c r="I514" s="58"/>
      <c r="J514" s="39" t="s">
        <v>32</v>
      </c>
      <c r="K514" s="27" t="str">
        <f t="shared" si="73"/>
        <v/>
      </c>
      <c r="L514" s="2" t="s">
        <v>41</v>
      </c>
      <c r="M514" s="2">
        <f t="shared" si="74"/>
        <v>0</v>
      </c>
      <c r="N514" s="2" t="s">
        <v>44</v>
      </c>
      <c r="O514" s="2" t="str">
        <f t="shared" si="75"/>
        <v>""</v>
      </c>
      <c r="P514" s="2" t="str">
        <f t="shared" si="76"/>
        <v/>
      </c>
      <c r="Q514" s="2" t="str">
        <f t="shared" si="77"/>
        <v/>
      </c>
      <c r="R514" s="2" t="str">
        <f t="shared" si="78"/>
        <v/>
      </c>
      <c r="S514" s="2" t="str">
        <f t="shared" si="79"/>
        <v/>
      </c>
      <c r="T514" s="2" t="str">
        <f t="shared" si="80"/>
        <v/>
      </c>
      <c r="U514" s="2" t="s">
        <v>45</v>
      </c>
      <c r="V514" s="2" t="str">
        <f t="shared" si="81"/>
        <v/>
      </c>
      <c r="W514" s="40" t="str">
        <f t="shared" si="82"/>
        <v/>
      </c>
      <c r="X514" s="41"/>
    </row>
    <row r="515" spans="1:24" ht="13.9" customHeight="1" x14ac:dyDescent="0.55000000000000004">
      <c r="A515" s="46"/>
      <c r="B515" s="55"/>
      <c r="C515" s="27"/>
      <c r="D515" s="27"/>
      <c r="E515" s="27"/>
      <c r="F515" s="7"/>
      <c r="G515" s="44"/>
      <c r="H515" s="44"/>
      <c r="I515" s="58"/>
      <c r="J515" s="39" t="s">
        <v>32</v>
      </c>
      <c r="K515" s="27" t="str">
        <f t="shared" si="73"/>
        <v/>
      </c>
      <c r="L515" s="2" t="s">
        <v>41</v>
      </c>
      <c r="M515" s="2">
        <f t="shared" si="74"/>
        <v>0</v>
      </c>
      <c r="N515" s="2" t="s">
        <v>44</v>
      </c>
      <c r="O515" s="2" t="str">
        <f t="shared" si="75"/>
        <v>""</v>
      </c>
      <c r="P515" s="2" t="str">
        <f t="shared" si="76"/>
        <v/>
      </c>
      <c r="Q515" s="2" t="str">
        <f t="shared" si="77"/>
        <v/>
      </c>
      <c r="R515" s="2" t="str">
        <f t="shared" si="78"/>
        <v/>
      </c>
      <c r="S515" s="2" t="str">
        <f t="shared" si="79"/>
        <v/>
      </c>
      <c r="T515" s="2" t="str">
        <f t="shared" si="80"/>
        <v/>
      </c>
      <c r="U515" s="2" t="s">
        <v>45</v>
      </c>
      <c r="V515" s="2" t="str">
        <f t="shared" si="81"/>
        <v/>
      </c>
      <c r="W515" s="40" t="str">
        <f t="shared" si="82"/>
        <v/>
      </c>
      <c r="X515" s="41"/>
    </row>
    <row r="516" spans="1:24" ht="13.9" customHeight="1" x14ac:dyDescent="0.55000000000000004">
      <c r="A516" s="46"/>
      <c r="B516" s="55"/>
      <c r="C516" s="27"/>
      <c r="D516" s="27"/>
      <c r="E516" s="27"/>
      <c r="F516" s="7"/>
      <c r="G516" s="44"/>
      <c r="H516" s="44"/>
      <c r="I516" s="58"/>
      <c r="J516" s="39" t="s">
        <v>32</v>
      </c>
      <c r="K516" s="27" t="str">
        <f t="shared" si="73"/>
        <v/>
      </c>
      <c r="L516" s="2" t="s">
        <v>41</v>
      </c>
      <c r="M516" s="2">
        <f t="shared" si="74"/>
        <v>0</v>
      </c>
      <c r="N516" s="2" t="s">
        <v>44</v>
      </c>
      <c r="O516" s="2" t="str">
        <f t="shared" si="75"/>
        <v>""</v>
      </c>
      <c r="P516" s="2" t="str">
        <f t="shared" si="76"/>
        <v/>
      </c>
      <c r="Q516" s="2" t="str">
        <f t="shared" si="77"/>
        <v/>
      </c>
      <c r="R516" s="2" t="str">
        <f t="shared" si="78"/>
        <v/>
      </c>
      <c r="S516" s="2" t="str">
        <f t="shared" si="79"/>
        <v/>
      </c>
      <c r="T516" s="2" t="str">
        <f t="shared" si="80"/>
        <v/>
      </c>
      <c r="U516" s="2" t="s">
        <v>45</v>
      </c>
      <c r="V516" s="2" t="str">
        <f t="shared" si="81"/>
        <v/>
      </c>
      <c r="W516" s="40" t="str">
        <f t="shared" si="82"/>
        <v/>
      </c>
      <c r="X516" s="41"/>
    </row>
    <row r="517" spans="1:24" ht="13.9" customHeight="1" x14ac:dyDescent="0.55000000000000004">
      <c r="A517" s="46"/>
      <c r="B517" s="55"/>
      <c r="C517" s="27"/>
      <c r="D517" s="27"/>
      <c r="E517" s="27"/>
      <c r="F517" s="7"/>
      <c r="G517" s="44"/>
      <c r="H517" s="44"/>
      <c r="I517" s="58"/>
      <c r="J517" s="39" t="s">
        <v>32</v>
      </c>
      <c r="K517" s="27" t="str">
        <f t="shared" ref="K517:K580" si="83">IF(A517&lt;&gt;"",CONCATENATE("""",A$3,""": """,$B$1,A517,""""),"")</f>
        <v/>
      </c>
      <c r="L517" s="2" t="s">
        <v>41</v>
      </c>
      <c r="M517" s="2">
        <f t="shared" ref="M517:M580" si="84">B517*1000</f>
        <v>0</v>
      </c>
      <c r="N517" s="2" t="s">
        <v>44</v>
      </c>
      <c r="O517" s="2" t="str">
        <f t="shared" ref="O517:O580" si="85">CONCATENATE("""",C517,"""")</f>
        <v>""</v>
      </c>
      <c r="P517" s="2" t="str">
        <f t="shared" ref="P517:P580" si="86">IF(D517&lt;&gt;"",CONCATENATE(",""",D$3,""": """,D517,""""),"")</f>
        <v/>
      </c>
      <c r="Q517" s="2" t="str">
        <f t="shared" ref="Q517:Q580" si="87">IF(E517&lt;&gt;"",CONCATENATE(",""",E$3,""": """,E517,""""),"")</f>
        <v/>
      </c>
      <c r="R517" s="2" t="str">
        <f t="shared" ref="R517:R580" si="88">IF(F517&lt;&gt;"",CONCATENATE(",""",F$3,""": ",F517),"")</f>
        <v/>
      </c>
      <c r="S517" s="2" t="str">
        <f t="shared" ref="S517:S580" si="89">IF(G517&lt;&gt;"",CONCATENATE(",""",G$3,""": ",G517),"")</f>
        <v/>
      </c>
      <c r="T517" s="2" t="str">
        <f t="shared" ref="T517:T580" si="90">IF(H517&lt;&gt;"",CONCATENATE(",""",H$3,""": """,H517,""""),"")</f>
        <v/>
      </c>
      <c r="U517" s="2" t="s">
        <v>45</v>
      </c>
      <c r="V517" s="2" t="str">
        <f t="shared" ref="V517:V580" si="91">IF(A517&lt;&gt;"",CONCATENATE(J517,K517,L517,M517,N517,O517,P517,Q517,R517,S517,T517,U517),"")</f>
        <v/>
      </c>
      <c r="W517" s="40" t="str">
        <f t="shared" ref="W517:W580" si="92">CONCATENATE(IF(AND(W516&lt;&gt;"",X516=""),CONCATENATE(W516,IF(A517&lt;&gt;"",",","")),""),V517)</f>
        <v/>
      </c>
      <c r="X517" s="41"/>
    </row>
    <row r="518" spans="1:24" ht="13.9" customHeight="1" x14ac:dyDescent="0.55000000000000004">
      <c r="A518" s="46"/>
      <c r="B518" s="55"/>
      <c r="C518" s="27"/>
      <c r="D518" s="27"/>
      <c r="E518" s="27"/>
      <c r="F518" s="7"/>
      <c r="G518" s="44"/>
      <c r="H518" s="44"/>
      <c r="I518" s="58"/>
      <c r="J518" s="39" t="s">
        <v>32</v>
      </c>
      <c r="K518" s="27" t="str">
        <f t="shared" si="83"/>
        <v/>
      </c>
      <c r="L518" s="2" t="s">
        <v>41</v>
      </c>
      <c r="M518" s="2">
        <f t="shared" si="84"/>
        <v>0</v>
      </c>
      <c r="N518" s="2" t="s">
        <v>44</v>
      </c>
      <c r="O518" s="2" t="str">
        <f t="shared" si="85"/>
        <v>""</v>
      </c>
      <c r="P518" s="2" t="str">
        <f t="shared" si="86"/>
        <v/>
      </c>
      <c r="Q518" s="2" t="str">
        <f t="shared" si="87"/>
        <v/>
      </c>
      <c r="R518" s="2" t="str">
        <f t="shared" si="88"/>
        <v/>
      </c>
      <c r="S518" s="2" t="str">
        <f t="shared" si="89"/>
        <v/>
      </c>
      <c r="T518" s="2" t="str">
        <f t="shared" si="90"/>
        <v/>
      </c>
      <c r="U518" s="2" t="s">
        <v>45</v>
      </c>
      <c r="V518" s="2" t="str">
        <f t="shared" si="91"/>
        <v/>
      </c>
      <c r="W518" s="40" t="str">
        <f t="shared" si="92"/>
        <v/>
      </c>
      <c r="X518" s="41"/>
    </row>
    <row r="519" spans="1:24" ht="13.9" customHeight="1" x14ac:dyDescent="0.55000000000000004">
      <c r="A519" s="46"/>
      <c r="B519" s="55"/>
      <c r="C519" s="27"/>
      <c r="D519" s="27"/>
      <c r="E519" s="27"/>
      <c r="F519" s="7"/>
      <c r="G519" s="44"/>
      <c r="H519" s="44"/>
      <c r="I519" s="58"/>
      <c r="J519" s="39" t="s">
        <v>32</v>
      </c>
      <c r="K519" s="27" t="str">
        <f t="shared" si="83"/>
        <v/>
      </c>
      <c r="L519" s="2" t="s">
        <v>41</v>
      </c>
      <c r="M519" s="2">
        <f t="shared" si="84"/>
        <v>0</v>
      </c>
      <c r="N519" s="2" t="s">
        <v>44</v>
      </c>
      <c r="O519" s="2" t="str">
        <f t="shared" si="85"/>
        <v>""</v>
      </c>
      <c r="P519" s="2" t="str">
        <f t="shared" si="86"/>
        <v/>
      </c>
      <c r="Q519" s="2" t="str">
        <f t="shared" si="87"/>
        <v/>
      </c>
      <c r="R519" s="2" t="str">
        <f t="shared" si="88"/>
        <v/>
      </c>
      <c r="S519" s="2" t="str">
        <f t="shared" si="89"/>
        <v/>
      </c>
      <c r="T519" s="2" t="str">
        <f t="shared" si="90"/>
        <v/>
      </c>
      <c r="U519" s="2" t="s">
        <v>45</v>
      </c>
      <c r="V519" s="2" t="str">
        <f t="shared" si="91"/>
        <v/>
      </c>
      <c r="W519" s="40" t="str">
        <f t="shared" si="92"/>
        <v/>
      </c>
      <c r="X519" s="41"/>
    </row>
    <row r="520" spans="1:24" ht="13.9" customHeight="1" x14ac:dyDescent="0.55000000000000004">
      <c r="A520" s="46"/>
      <c r="B520" s="55"/>
      <c r="C520" s="27"/>
      <c r="D520" s="27"/>
      <c r="E520" s="27"/>
      <c r="F520" s="7"/>
      <c r="G520" s="44"/>
      <c r="H520" s="44"/>
      <c r="I520" s="58"/>
      <c r="J520" s="39" t="s">
        <v>32</v>
      </c>
      <c r="K520" s="27" t="str">
        <f t="shared" si="83"/>
        <v/>
      </c>
      <c r="L520" s="2" t="s">
        <v>41</v>
      </c>
      <c r="M520" s="2">
        <f t="shared" si="84"/>
        <v>0</v>
      </c>
      <c r="N520" s="2" t="s">
        <v>44</v>
      </c>
      <c r="O520" s="2" t="str">
        <f t="shared" si="85"/>
        <v>""</v>
      </c>
      <c r="P520" s="2" t="str">
        <f t="shared" si="86"/>
        <v/>
      </c>
      <c r="Q520" s="2" t="str">
        <f t="shared" si="87"/>
        <v/>
      </c>
      <c r="R520" s="2" t="str">
        <f t="shared" si="88"/>
        <v/>
      </c>
      <c r="S520" s="2" t="str">
        <f t="shared" si="89"/>
        <v/>
      </c>
      <c r="T520" s="2" t="str">
        <f t="shared" si="90"/>
        <v/>
      </c>
      <c r="U520" s="2" t="s">
        <v>45</v>
      </c>
      <c r="V520" s="2" t="str">
        <f t="shared" si="91"/>
        <v/>
      </c>
      <c r="W520" s="40" t="str">
        <f t="shared" si="92"/>
        <v/>
      </c>
      <c r="X520" s="41"/>
    </row>
    <row r="521" spans="1:24" ht="13.9" customHeight="1" x14ac:dyDescent="0.55000000000000004">
      <c r="A521" s="46"/>
      <c r="B521" s="55"/>
      <c r="C521" s="27"/>
      <c r="D521" s="27"/>
      <c r="E521" s="27"/>
      <c r="F521" s="7"/>
      <c r="G521" s="44"/>
      <c r="H521" s="44"/>
      <c r="I521" s="58"/>
      <c r="J521" s="39" t="s">
        <v>32</v>
      </c>
      <c r="K521" s="27" t="str">
        <f t="shared" si="83"/>
        <v/>
      </c>
      <c r="L521" s="2" t="s">
        <v>41</v>
      </c>
      <c r="M521" s="2">
        <f t="shared" si="84"/>
        <v>0</v>
      </c>
      <c r="N521" s="2" t="s">
        <v>44</v>
      </c>
      <c r="O521" s="2" t="str">
        <f t="shared" si="85"/>
        <v>""</v>
      </c>
      <c r="P521" s="2" t="str">
        <f t="shared" si="86"/>
        <v/>
      </c>
      <c r="Q521" s="2" t="str">
        <f t="shared" si="87"/>
        <v/>
      </c>
      <c r="R521" s="2" t="str">
        <f t="shared" si="88"/>
        <v/>
      </c>
      <c r="S521" s="2" t="str">
        <f t="shared" si="89"/>
        <v/>
      </c>
      <c r="T521" s="2" t="str">
        <f t="shared" si="90"/>
        <v/>
      </c>
      <c r="U521" s="2" t="s">
        <v>45</v>
      </c>
      <c r="V521" s="2" t="str">
        <f t="shared" si="91"/>
        <v/>
      </c>
      <c r="W521" s="40" t="str">
        <f t="shared" si="92"/>
        <v/>
      </c>
      <c r="X521" s="41"/>
    </row>
    <row r="522" spans="1:24" ht="13.9" customHeight="1" x14ac:dyDescent="0.55000000000000004">
      <c r="A522" s="46"/>
      <c r="B522" s="55"/>
      <c r="C522" s="27"/>
      <c r="D522" s="27"/>
      <c r="E522" s="27"/>
      <c r="F522" s="7"/>
      <c r="G522" s="44"/>
      <c r="H522" s="44"/>
      <c r="I522" s="58"/>
      <c r="J522" s="39" t="s">
        <v>32</v>
      </c>
      <c r="K522" s="27" t="str">
        <f t="shared" si="83"/>
        <v/>
      </c>
      <c r="L522" s="2" t="s">
        <v>41</v>
      </c>
      <c r="M522" s="2">
        <f t="shared" si="84"/>
        <v>0</v>
      </c>
      <c r="N522" s="2" t="s">
        <v>44</v>
      </c>
      <c r="O522" s="2" t="str">
        <f t="shared" si="85"/>
        <v>""</v>
      </c>
      <c r="P522" s="2" t="str">
        <f t="shared" si="86"/>
        <v/>
      </c>
      <c r="Q522" s="2" t="str">
        <f t="shared" si="87"/>
        <v/>
      </c>
      <c r="R522" s="2" t="str">
        <f t="shared" si="88"/>
        <v/>
      </c>
      <c r="S522" s="2" t="str">
        <f t="shared" si="89"/>
        <v/>
      </c>
      <c r="T522" s="2" t="str">
        <f t="shared" si="90"/>
        <v/>
      </c>
      <c r="U522" s="2" t="s">
        <v>45</v>
      </c>
      <c r="V522" s="2" t="str">
        <f t="shared" si="91"/>
        <v/>
      </c>
      <c r="W522" s="40" t="str">
        <f t="shared" si="92"/>
        <v/>
      </c>
      <c r="X522" s="41"/>
    </row>
    <row r="523" spans="1:24" ht="13.9" customHeight="1" x14ac:dyDescent="0.55000000000000004">
      <c r="A523" s="46"/>
      <c r="B523" s="55"/>
      <c r="C523" s="27"/>
      <c r="D523" s="27"/>
      <c r="E523" s="27"/>
      <c r="F523" s="7"/>
      <c r="G523" s="44"/>
      <c r="H523" s="44"/>
      <c r="I523" s="58"/>
      <c r="J523" s="39" t="s">
        <v>32</v>
      </c>
      <c r="K523" s="27" t="str">
        <f t="shared" si="83"/>
        <v/>
      </c>
      <c r="L523" s="2" t="s">
        <v>41</v>
      </c>
      <c r="M523" s="2">
        <f t="shared" si="84"/>
        <v>0</v>
      </c>
      <c r="N523" s="2" t="s">
        <v>44</v>
      </c>
      <c r="O523" s="2" t="str">
        <f t="shared" si="85"/>
        <v>""</v>
      </c>
      <c r="P523" s="2" t="str">
        <f t="shared" si="86"/>
        <v/>
      </c>
      <c r="Q523" s="2" t="str">
        <f t="shared" si="87"/>
        <v/>
      </c>
      <c r="R523" s="2" t="str">
        <f t="shared" si="88"/>
        <v/>
      </c>
      <c r="S523" s="2" t="str">
        <f t="shared" si="89"/>
        <v/>
      </c>
      <c r="T523" s="2" t="str">
        <f t="shared" si="90"/>
        <v/>
      </c>
      <c r="U523" s="2" t="s">
        <v>45</v>
      </c>
      <c r="V523" s="2" t="str">
        <f t="shared" si="91"/>
        <v/>
      </c>
      <c r="W523" s="40" t="str">
        <f t="shared" si="92"/>
        <v/>
      </c>
      <c r="X523" s="41"/>
    </row>
    <row r="524" spans="1:24" ht="13.9" customHeight="1" x14ac:dyDescent="0.55000000000000004">
      <c r="A524" s="46"/>
      <c r="B524" s="55"/>
      <c r="C524" s="27"/>
      <c r="D524" s="27"/>
      <c r="E524" s="27"/>
      <c r="F524" s="7"/>
      <c r="G524" s="44"/>
      <c r="H524" s="44"/>
      <c r="I524" s="58"/>
      <c r="J524" s="39" t="s">
        <v>32</v>
      </c>
      <c r="K524" s="27" t="str">
        <f t="shared" si="83"/>
        <v/>
      </c>
      <c r="L524" s="2" t="s">
        <v>41</v>
      </c>
      <c r="M524" s="2">
        <f t="shared" si="84"/>
        <v>0</v>
      </c>
      <c r="N524" s="2" t="s">
        <v>44</v>
      </c>
      <c r="O524" s="2" t="str">
        <f t="shared" si="85"/>
        <v>""</v>
      </c>
      <c r="P524" s="2" t="str">
        <f t="shared" si="86"/>
        <v/>
      </c>
      <c r="Q524" s="2" t="str">
        <f t="shared" si="87"/>
        <v/>
      </c>
      <c r="R524" s="2" t="str">
        <f t="shared" si="88"/>
        <v/>
      </c>
      <c r="S524" s="2" t="str">
        <f t="shared" si="89"/>
        <v/>
      </c>
      <c r="T524" s="2" t="str">
        <f t="shared" si="90"/>
        <v/>
      </c>
      <c r="U524" s="2" t="s">
        <v>45</v>
      </c>
      <c r="V524" s="2" t="str">
        <f t="shared" si="91"/>
        <v/>
      </c>
      <c r="W524" s="40" t="str">
        <f t="shared" si="92"/>
        <v/>
      </c>
      <c r="X524" s="41"/>
    </row>
    <row r="525" spans="1:24" ht="13.9" customHeight="1" x14ac:dyDescent="0.55000000000000004">
      <c r="A525" s="46"/>
      <c r="B525" s="55"/>
      <c r="C525" s="27"/>
      <c r="D525" s="27"/>
      <c r="E525" s="27"/>
      <c r="F525" s="7"/>
      <c r="G525" s="44"/>
      <c r="H525" s="44"/>
      <c r="I525" s="58"/>
      <c r="J525" s="39" t="s">
        <v>32</v>
      </c>
      <c r="K525" s="27" t="str">
        <f t="shared" si="83"/>
        <v/>
      </c>
      <c r="L525" s="2" t="s">
        <v>41</v>
      </c>
      <c r="M525" s="2">
        <f t="shared" si="84"/>
        <v>0</v>
      </c>
      <c r="N525" s="2" t="s">
        <v>44</v>
      </c>
      <c r="O525" s="2" t="str">
        <f t="shared" si="85"/>
        <v>""</v>
      </c>
      <c r="P525" s="2" t="str">
        <f t="shared" si="86"/>
        <v/>
      </c>
      <c r="Q525" s="2" t="str">
        <f t="shared" si="87"/>
        <v/>
      </c>
      <c r="R525" s="2" t="str">
        <f t="shared" si="88"/>
        <v/>
      </c>
      <c r="S525" s="2" t="str">
        <f t="shared" si="89"/>
        <v/>
      </c>
      <c r="T525" s="2" t="str">
        <f t="shared" si="90"/>
        <v/>
      </c>
      <c r="U525" s="2" t="s">
        <v>45</v>
      </c>
      <c r="V525" s="2" t="str">
        <f t="shared" si="91"/>
        <v/>
      </c>
      <c r="W525" s="40" t="str">
        <f t="shared" si="92"/>
        <v/>
      </c>
      <c r="X525" s="41"/>
    </row>
    <row r="526" spans="1:24" ht="13.9" customHeight="1" x14ac:dyDescent="0.55000000000000004">
      <c r="A526" s="46"/>
      <c r="B526" s="55"/>
      <c r="C526" s="27"/>
      <c r="D526" s="27"/>
      <c r="E526" s="27"/>
      <c r="F526" s="7"/>
      <c r="G526" s="44"/>
      <c r="H526" s="44"/>
      <c r="I526" s="58"/>
      <c r="J526" s="39" t="s">
        <v>32</v>
      </c>
      <c r="K526" s="27" t="str">
        <f t="shared" si="83"/>
        <v/>
      </c>
      <c r="L526" s="2" t="s">
        <v>41</v>
      </c>
      <c r="M526" s="2">
        <f t="shared" si="84"/>
        <v>0</v>
      </c>
      <c r="N526" s="2" t="s">
        <v>44</v>
      </c>
      <c r="O526" s="2" t="str">
        <f t="shared" si="85"/>
        <v>""</v>
      </c>
      <c r="P526" s="2" t="str">
        <f t="shared" si="86"/>
        <v/>
      </c>
      <c r="Q526" s="2" t="str">
        <f t="shared" si="87"/>
        <v/>
      </c>
      <c r="R526" s="2" t="str">
        <f t="shared" si="88"/>
        <v/>
      </c>
      <c r="S526" s="2" t="str">
        <f t="shared" si="89"/>
        <v/>
      </c>
      <c r="T526" s="2" t="str">
        <f t="shared" si="90"/>
        <v/>
      </c>
      <c r="U526" s="2" t="s">
        <v>45</v>
      </c>
      <c r="V526" s="2" t="str">
        <f t="shared" si="91"/>
        <v/>
      </c>
      <c r="W526" s="40" t="str">
        <f t="shared" si="92"/>
        <v/>
      </c>
      <c r="X526" s="41"/>
    </row>
    <row r="527" spans="1:24" ht="13.9" customHeight="1" x14ac:dyDescent="0.55000000000000004">
      <c r="A527" s="46"/>
      <c r="B527" s="55"/>
      <c r="C527" s="27"/>
      <c r="D527" s="27"/>
      <c r="E527" s="27"/>
      <c r="F527" s="7"/>
      <c r="G527" s="44"/>
      <c r="H527" s="44"/>
      <c r="I527" s="58"/>
      <c r="J527" s="39" t="s">
        <v>32</v>
      </c>
      <c r="K527" s="27" t="str">
        <f t="shared" si="83"/>
        <v/>
      </c>
      <c r="L527" s="2" t="s">
        <v>41</v>
      </c>
      <c r="M527" s="2">
        <f t="shared" si="84"/>
        <v>0</v>
      </c>
      <c r="N527" s="2" t="s">
        <v>44</v>
      </c>
      <c r="O527" s="2" t="str">
        <f t="shared" si="85"/>
        <v>""</v>
      </c>
      <c r="P527" s="2" t="str">
        <f t="shared" si="86"/>
        <v/>
      </c>
      <c r="Q527" s="2" t="str">
        <f t="shared" si="87"/>
        <v/>
      </c>
      <c r="R527" s="2" t="str">
        <f t="shared" si="88"/>
        <v/>
      </c>
      <c r="S527" s="2" t="str">
        <f t="shared" si="89"/>
        <v/>
      </c>
      <c r="T527" s="2" t="str">
        <f t="shared" si="90"/>
        <v/>
      </c>
      <c r="U527" s="2" t="s">
        <v>45</v>
      </c>
      <c r="V527" s="2" t="str">
        <f t="shared" si="91"/>
        <v/>
      </c>
      <c r="W527" s="40" t="str">
        <f t="shared" si="92"/>
        <v/>
      </c>
      <c r="X527" s="41"/>
    </row>
    <row r="528" spans="1:24" ht="13.9" customHeight="1" x14ac:dyDescent="0.55000000000000004">
      <c r="A528" s="46"/>
      <c r="B528" s="55"/>
      <c r="C528" s="27"/>
      <c r="D528" s="27"/>
      <c r="E528" s="27"/>
      <c r="F528" s="7"/>
      <c r="G528" s="44"/>
      <c r="H528" s="44"/>
      <c r="I528" s="58"/>
      <c r="J528" s="39" t="s">
        <v>32</v>
      </c>
      <c r="K528" s="27" t="str">
        <f t="shared" si="83"/>
        <v/>
      </c>
      <c r="L528" s="2" t="s">
        <v>41</v>
      </c>
      <c r="M528" s="2">
        <f t="shared" si="84"/>
        <v>0</v>
      </c>
      <c r="N528" s="2" t="s">
        <v>44</v>
      </c>
      <c r="O528" s="2" t="str">
        <f t="shared" si="85"/>
        <v>""</v>
      </c>
      <c r="P528" s="2" t="str">
        <f t="shared" si="86"/>
        <v/>
      </c>
      <c r="Q528" s="2" t="str">
        <f t="shared" si="87"/>
        <v/>
      </c>
      <c r="R528" s="2" t="str">
        <f t="shared" si="88"/>
        <v/>
      </c>
      <c r="S528" s="2" t="str">
        <f t="shared" si="89"/>
        <v/>
      </c>
      <c r="T528" s="2" t="str">
        <f t="shared" si="90"/>
        <v/>
      </c>
      <c r="U528" s="2" t="s">
        <v>45</v>
      </c>
      <c r="V528" s="2" t="str">
        <f t="shared" si="91"/>
        <v/>
      </c>
      <c r="W528" s="40" t="str">
        <f t="shared" si="92"/>
        <v/>
      </c>
      <c r="X528" s="41"/>
    </row>
    <row r="529" spans="1:24" ht="13.9" customHeight="1" x14ac:dyDescent="0.55000000000000004">
      <c r="A529" s="46"/>
      <c r="B529" s="55"/>
      <c r="C529" s="27"/>
      <c r="D529" s="27"/>
      <c r="E529" s="27"/>
      <c r="F529" s="7"/>
      <c r="G529" s="44"/>
      <c r="H529" s="44"/>
      <c r="I529" s="58"/>
      <c r="J529" s="39" t="s">
        <v>32</v>
      </c>
      <c r="K529" s="27" t="str">
        <f t="shared" si="83"/>
        <v/>
      </c>
      <c r="L529" s="2" t="s">
        <v>41</v>
      </c>
      <c r="M529" s="2">
        <f t="shared" si="84"/>
        <v>0</v>
      </c>
      <c r="N529" s="2" t="s">
        <v>44</v>
      </c>
      <c r="O529" s="2" t="str">
        <f t="shared" si="85"/>
        <v>""</v>
      </c>
      <c r="P529" s="2" t="str">
        <f t="shared" si="86"/>
        <v/>
      </c>
      <c r="Q529" s="2" t="str">
        <f t="shared" si="87"/>
        <v/>
      </c>
      <c r="R529" s="2" t="str">
        <f t="shared" si="88"/>
        <v/>
      </c>
      <c r="S529" s="2" t="str">
        <f t="shared" si="89"/>
        <v/>
      </c>
      <c r="T529" s="2" t="str">
        <f t="shared" si="90"/>
        <v/>
      </c>
      <c r="U529" s="2" t="s">
        <v>45</v>
      </c>
      <c r="V529" s="2" t="str">
        <f t="shared" si="91"/>
        <v/>
      </c>
      <c r="W529" s="40" t="str">
        <f t="shared" si="92"/>
        <v/>
      </c>
      <c r="X529" s="41"/>
    </row>
    <row r="530" spans="1:24" ht="13.9" customHeight="1" x14ac:dyDescent="0.55000000000000004">
      <c r="A530" s="46"/>
      <c r="B530" s="55"/>
      <c r="C530" s="27"/>
      <c r="D530" s="27"/>
      <c r="E530" s="27"/>
      <c r="F530" s="7"/>
      <c r="G530" s="44"/>
      <c r="H530" s="44"/>
      <c r="I530" s="58"/>
      <c r="J530" s="39" t="s">
        <v>32</v>
      </c>
      <c r="K530" s="27" t="str">
        <f t="shared" si="83"/>
        <v/>
      </c>
      <c r="L530" s="2" t="s">
        <v>41</v>
      </c>
      <c r="M530" s="2">
        <f t="shared" si="84"/>
        <v>0</v>
      </c>
      <c r="N530" s="2" t="s">
        <v>44</v>
      </c>
      <c r="O530" s="2" t="str">
        <f t="shared" si="85"/>
        <v>""</v>
      </c>
      <c r="P530" s="2" t="str">
        <f t="shared" si="86"/>
        <v/>
      </c>
      <c r="Q530" s="2" t="str">
        <f t="shared" si="87"/>
        <v/>
      </c>
      <c r="R530" s="2" t="str">
        <f t="shared" si="88"/>
        <v/>
      </c>
      <c r="S530" s="2" t="str">
        <f t="shared" si="89"/>
        <v/>
      </c>
      <c r="T530" s="2" t="str">
        <f t="shared" si="90"/>
        <v/>
      </c>
      <c r="U530" s="2" t="s">
        <v>45</v>
      </c>
      <c r="V530" s="2" t="str">
        <f t="shared" si="91"/>
        <v/>
      </c>
      <c r="W530" s="40" t="str">
        <f t="shared" si="92"/>
        <v/>
      </c>
      <c r="X530" s="41"/>
    </row>
    <row r="531" spans="1:24" ht="13.9" customHeight="1" x14ac:dyDescent="0.55000000000000004">
      <c r="A531" s="46"/>
      <c r="B531" s="55"/>
      <c r="C531" s="27"/>
      <c r="D531" s="27"/>
      <c r="E531" s="27"/>
      <c r="F531" s="7"/>
      <c r="G531" s="44"/>
      <c r="H531" s="44"/>
      <c r="I531" s="58"/>
      <c r="J531" s="39" t="s">
        <v>32</v>
      </c>
      <c r="K531" s="27" t="str">
        <f t="shared" si="83"/>
        <v/>
      </c>
      <c r="L531" s="2" t="s">
        <v>41</v>
      </c>
      <c r="M531" s="2">
        <f t="shared" si="84"/>
        <v>0</v>
      </c>
      <c r="N531" s="2" t="s">
        <v>44</v>
      </c>
      <c r="O531" s="2" t="str">
        <f t="shared" si="85"/>
        <v>""</v>
      </c>
      <c r="P531" s="2" t="str">
        <f t="shared" si="86"/>
        <v/>
      </c>
      <c r="Q531" s="2" t="str">
        <f t="shared" si="87"/>
        <v/>
      </c>
      <c r="R531" s="2" t="str">
        <f t="shared" si="88"/>
        <v/>
      </c>
      <c r="S531" s="2" t="str">
        <f t="shared" si="89"/>
        <v/>
      </c>
      <c r="T531" s="2" t="str">
        <f t="shared" si="90"/>
        <v/>
      </c>
      <c r="U531" s="2" t="s">
        <v>45</v>
      </c>
      <c r="V531" s="2" t="str">
        <f t="shared" si="91"/>
        <v/>
      </c>
      <c r="W531" s="40" t="str">
        <f t="shared" si="92"/>
        <v/>
      </c>
      <c r="X531" s="41"/>
    </row>
    <row r="532" spans="1:24" ht="13.9" customHeight="1" x14ac:dyDescent="0.55000000000000004">
      <c r="A532" s="46"/>
      <c r="B532" s="55"/>
      <c r="C532" s="27"/>
      <c r="D532" s="27"/>
      <c r="E532" s="27"/>
      <c r="F532" s="7"/>
      <c r="G532" s="44"/>
      <c r="H532" s="44"/>
      <c r="I532" s="58"/>
      <c r="J532" s="39" t="s">
        <v>32</v>
      </c>
      <c r="K532" s="27" t="str">
        <f t="shared" si="83"/>
        <v/>
      </c>
      <c r="L532" s="2" t="s">
        <v>41</v>
      </c>
      <c r="M532" s="2">
        <f t="shared" si="84"/>
        <v>0</v>
      </c>
      <c r="N532" s="2" t="s">
        <v>44</v>
      </c>
      <c r="O532" s="2" t="str">
        <f t="shared" si="85"/>
        <v>""</v>
      </c>
      <c r="P532" s="2" t="str">
        <f t="shared" si="86"/>
        <v/>
      </c>
      <c r="Q532" s="2" t="str">
        <f t="shared" si="87"/>
        <v/>
      </c>
      <c r="R532" s="2" t="str">
        <f t="shared" si="88"/>
        <v/>
      </c>
      <c r="S532" s="2" t="str">
        <f t="shared" si="89"/>
        <v/>
      </c>
      <c r="T532" s="2" t="str">
        <f t="shared" si="90"/>
        <v/>
      </c>
      <c r="U532" s="2" t="s">
        <v>45</v>
      </c>
      <c r="V532" s="2" t="str">
        <f t="shared" si="91"/>
        <v/>
      </c>
      <c r="W532" s="40" t="str">
        <f t="shared" si="92"/>
        <v/>
      </c>
      <c r="X532" s="41"/>
    </row>
    <row r="533" spans="1:24" ht="13.9" customHeight="1" x14ac:dyDescent="0.55000000000000004">
      <c r="A533" s="46"/>
      <c r="B533" s="55"/>
      <c r="C533" s="27"/>
      <c r="D533" s="27"/>
      <c r="E533" s="27"/>
      <c r="F533" s="7"/>
      <c r="G533" s="44"/>
      <c r="H533" s="44"/>
      <c r="I533" s="58"/>
      <c r="J533" s="39" t="s">
        <v>32</v>
      </c>
      <c r="K533" s="27" t="str">
        <f t="shared" si="83"/>
        <v/>
      </c>
      <c r="L533" s="2" t="s">
        <v>41</v>
      </c>
      <c r="M533" s="2">
        <f t="shared" si="84"/>
        <v>0</v>
      </c>
      <c r="N533" s="2" t="s">
        <v>44</v>
      </c>
      <c r="O533" s="2" t="str">
        <f t="shared" si="85"/>
        <v>""</v>
      </c>
      <c r="P533" s="2" t="str">
        <f t="shared" si="86"/>
        <v/>
      </c>
      <c r="Q533" s="2" t="str">
        <f t="shared" si="87"/>
        <v/>
      </c>
      <c r="R533" s="2" t="str">
        <f t="shared" si="88"/>
        <v/>
      </c>
      <c r="S533" s="2" t="str">
        <f t="shared" si="89"/>
        <v/>
      </c>
      <c r="T533" s="2" t="str">
        <f t="shared" si="90"/>
        <v/>
      </c>
      <c r="U533" s="2" t="s">
        <v>45</v>
      </c>
      <c r="V533" s="2" t="str">
        <f t="shared" si="91"/>
        <v/>
      </c>
      <c r="W533" s="40" t="str">
        <f t="shared" si="92"/>
        <v/>
      </c>
      <c r="X533" s="41"/>
    </row>
    <row r="534" spans="1:24" ht="13.9" customHeight="1" x14ac:dyDescent="0.55000000000000004">
      <c r="A534" s="46"/>
      <c r="B534" s="55"/>
      <c r="C534" s="27"/>
      <c r="D534" s="27"/>
      <c r="E534" s="27"/>
      <c r="F534" s="7"/>
      <c r="G534" s="44"/>
      <c r="H534" s="44"/>
      <c r="I534" s="58"/>
      <c r="J534" s="39" t="s">
        <v>32</v>
      </c>
      <c r="K534" s="27" t="str">
        <f t="shared" si="83"/>
        <v/>
      </c>
      <c r="L534" s="2" t="s">
        <v>41</v>
      </c>
      <c r="M534" s="2">
        <f t="shared" si="84"/>
        <v>0</v>
      </c>
      <c r="N534" s="2" t="s">
        <v>44</v>
      </c>
      <c r="O534" s="2" t="str">
        <f t="shared" si="85"/>
        <v>""</v>
      </c>
      <c r="P534" s="2" t="str">
        <f t="shared" si="86"/>
        <v/>
      </c>
      <c r="Q534" s="2" t="str">
        <f t="shared" si="87"/>
        <v/>
      </c>
      <c r="R534" s="2" t="str">
        <f t="shared" si="88"/>
        <v/>
      </c>
      <c r="S534" s="2" t="str">
        <f t="shared" si="89"/>
        <v/>
      </c>
      <c r="T534" s="2" t="str">
        <f t="shared" si="90"/>
        <v/>
      </c>
      <c r="U534" s="2" t="s">
        <v>45</v>
      </c>
      <c r="V534" s="2" t="str">
        <f t="shared" si="91"/>
        <v/>
      </c>
      <c r="W534" s="40" t="str">
        <f t="shared" si="92"/>
        <v/>
      </c>
      <c r="X534" s="41"/>
    </row>
    <row r="535" spans="1:24" ht="13.9" customHeight="1" x14ac:dyDescent="0.55000000000000004">
      <c r="A535" s="46"/>
      <c r="B535" s="55"/>
      <c r="C535" s="27"/>
      <c r="D535" s="27"/>
      <c r="E535" s="27"/>
      <c r="F535" s="7"/>
      <c r="G535" s="44"/>
      <c r="H535" s="44"/>
      <c r="I535" s="58"/>
      <c r="J535" s="39" t="s">
        <v>32</v>
      </c>
      <c r="K535" s="27" t="str">
        <f t="shared" si="83"/>
        <v/>
      </c>
      <c r="L535" s="2" t="s">
        <v>41</v>
      </c>
      <c r="M535" s="2">
        <f t="shared" si="84"/>
        <v>0</v>
      </c>
      <c r="N535" s="2" t="s">
        <v>44</v>
      </c>
      <c r="O535" s="2" t="str">
        <f t="shared" si="85"/>
        <v>""</v>
      </c>
      <c r="P535" s="2" t="str">
        <f t="shared" si="86"/>
        <v/>
      </c>
      <c r="Q535" s="2" t="str">
        <f t="shared" si="87"/>
        <v/>
      </c>
      <c r="R535" s="2" t="str">
        <f t="shared" si="88"/>
        <v/>
      </c>
      <c r="S535" s="2" t="str">
        <f t="shared" si="89"/>
        <v/>
      </c>
      <c r="T535" s="2" t="str">
        <f t="shared" si="90"/>
        <v/>
      </c>
      <c r="U535" s="2" t="s">
        <v>45</v>
      </c>
      <c r="V535" s="2" t="str">
        <f t="shared" si="91"/>
        <v/>
      </c>
      <c r="W535" s="40" t="str">
        <f t="shared" si="92"/>
        <v/>
      </c>
      <c r="X535" s="41"/>
    </row>
    <row r="536" spans="1:24" ht="13.9" customHeight="1" x14ac:dyDescent="0.55000000000000004">
      <c r="A536" s="46"/>
      <c r="B536" s="55"/>
      <c r="C536" s="27"/>
      <c r="D536" s="27"/>
      <c r="E536" s="27"/>
      <c r="F536" s="7"/>
      <c r="G536" s="44"/>
      <c r="H536" s="44"/>
      <c r="I536" s="58"/>
      <c r="J536" s="39" t="s">
        <v>32</v>
      </c>
      <c r="K536" s="27" t="str">
        <f t="shared" si="83"/>
        <v/>
      </c>
      <c r="L536" s="2" t="s">
        <v>41</v>
      </c>
      <c r="M536" s="2">
        <f t="shared" si="84"/>
        <v>0</v>
      </c>
      <c r="N536" s="2" t="s">
        <v>44</v>
      </c>
      <c r="O536" s="2" t="str">
        <f t="shared" si="85"/>
        <v>""</v>
      </c>
      <c r="P536" s="2" t="str">
        <f t="shared" si="86"/>
        <v/>
      </c>
      <c r="Q536" s="2" t="str">
        <f t="shared" si="87"/>
        <v/>
      </c>
      <c r="R536" s="2" t="str">
        <f t="shared" si="88"/>
        <v/>
      </c>
      <c r="S536" s="2" t="str">
        <f t="shared" si="89"/>
        <v/>
      </c>
      <c r="T536" s="2" t="str">
        <f t="shared" si="90"/>
        <v/>
      </c>
      <c r="U536" s="2" t="s">
        <v>45</v>
      </c>
      <c r="V536" s="2" t="str">
        <f t="shared" si="91"/>
        <v/>
      </c>
      <c r="W536" s="40" t="str">
        <f t="shared" si="92"/>
        <v/>
      </c>
      <c r="X536" s="41"/>
    </row>
    <row r="537" spans="1:24" ht="13.9" customHeight="1" x14ac:dyDescent="0.55000000000000004">
      <c r="A537" s="46"/>
      <c r="B537" s="55"/>
      <c r="C537" s="27"/>
      <c r="D537" s="27"/>
      <c r="E537" s="27"/>
      <c r="F537" s="7"/>
      <c r="G537" s="44"/>
      <c r="H537" s="44"/>
      <c r="I537" s="58"/>
      <c r="J537" s="39" t="s">
        <v>32</v>
      </c>
      <c r="K537" s="27" t="str">
        <f t="shared" si="83"/>
        <v/>
      </c>
      <c r="L537" s="2" t="s">
        <v>41</v>
      </c>
      <c r="M537" s="2">
        <f t="shared" si="84"/>
        <v>0</v>
      </c>
      <c r="N537" s="2" t="s">
        <v>44</v>
      </c>
      <c r="O537" s="2" t="str">
        <f t="shared" si="85"/>
        <v>""</v>
      </c>
      <c r="P537" s="2" t="str">
        <f t="shared" si="86"/>
        <v/>
      </c>
      <c r="Q537" s="2" t="str">
        <f t="shared" si="87"/>
        <v/>
      </c>
      <c r="R537" s="2" t="str">
        <f t="shared" si="88"/>
        <v/>
      </c>
      <c r="S537" s="2" t="str">
        <f t="shared" si="89"/>
        <v/>
      </c>
      <c r="T537" s="2" t="str">
        <f t="shared" si="90"/>
        <v/>
      </c>
      <c r="U537" s="2" t="s">
        <v>45</v>
      </c>
      <c r="V537" s="2" t="str">
        <f t="shared" si="91"/>
        <v/>
      </c>
      <c r="W537" s="40" t="str">
        <f t="shared" si="92"/>
        <v/>
      </c>
      <c r="X537" s="41"/>
    </row>
    <row r="538" spans="1:24" ht="13.9" customHeight="1" x14ac:dyDescent="0.55000000000000004">
      <c r="A538" s="46"/>
      <c r="B538" s="55"/>
      <c r="C538" s="27"/>
      <c r="D538" s="27"/>
      <c r="E538" s="27"/>
      <c r="F538" s="7"/>
      <c r="G538" s="44"/>
      <c r="H538" s="44"/>
      <c r="I538" s="58"/>
      <c r="J538" s="39" t="s">
        <v>32</v>
      </c>
      <c r="K538" s="27" t="str">
        <f t="shared" si="83"/>
        <v/>
      </c>
      <c r="L538" s="2" t="s">
        <v>41</v>
      </c>
      <c r="M538" s="2">
        <f t="shared" si="84"/>
        <v>0</v>
      </c>
      <c r="N538" s="2" t="s">
        <v>44</v>
      </c>
      <c r="O538" s="2" t="str">
        <f t="shared" si="85"/>
        <v>""</v>
      </c>
      <c r="P538" s="2" t="str">
        <f t="shared" si="86"/>
        <v/>
      </c>
      <c r="Q538" s="2" t="str">
        <f t="shared" si="87"/>
        <v/>
      </c>
      <c r="R538" s="2" t="str">
        <f t="shared" si="88"/>
        <v/>
      </c>
      <c r="S538" s="2" t="str">
        <f t="shared" si="89"/>
        <v/>
      </c>
      <c r="T538" s="2" t="str">
        <f t="shared" si="90"/>
        <v/>
      </c>
      <c r="U538" s="2" t="s">
        <v>45</v>
      </c>
      <c r="V538" s="2" t="str">
        <f t="shared" si="91"/>
        <v/>
      </c>
      <c r="W538" s="40" t="str">
        <f t="shared" si="92"/>
        <v/>
      </c>
      <c r="X538" s="41"/>
    </row>
    <row r="539" spans="1:24" ht="13.9" customHeight="1" x14ac:dyDescent="0.55000000000000004">
      <c r="A539" s="46"/>
      <c r="B539" s="55"/>
      <c r="C539" s="27"/>
      <c r="D539" s="27"/>
      <c r="E539" s="27"/>
      <c r="F539" s="7"/>
      <c r="G539" s="44"/>
      <c r="H539" s="44"/>
      <c r="I539" s="58"/>
      <c r="J539" s="39" t="s">
        <v>32</v>
      </c>
      <c r="K539" s="27" t="str">
        <f t="shared" si="83"/>
        <v/>
      </c>
      <c r="L539" s="2" t="s">
        <v>41</v>
      </c>
      <c r="M539" s="2">
        <f t="shared" si="84"/>
        <v>0</v>
      </c>
      <c r="N539" s="2" t="s">
        <v>44</v>
      </c>
      <c r="O539" s="2" t="str">
        <f t="shared" si="85"/>
        <v>""</v>
      </c>
      <c r="P539" s="2" t="str">
        <f t="shared" si="86"/>
        <v/>
      </c>
      <c r="Q539" s="2" t="str">
        <f t="shared" si="87"/>
        <v/>
      </c>
      <c r="R539" s="2" t="str">
        <f t="shared" si="88"/>
        <v/>
      </c>
      <c r="S539" s="2" t="str">
        <f t="shared" si="89"/>
        <v/>
      </c>
      <c r="T539" s="2" t="str">
        <f t="shared" si="90"/>
        <v/>
      </c>
      <c r="U539" s="2" t="s">
        <v>45</v>
      </c>
      <c r="V539" s="2" t="str">
        <f t="shared" si="91"/>
        <v/>
      </c>
      <c r="W539" s="40" t="str">
        <f t="shared" si="92"/>
        <v/>
      </c>
      <c r="X539" s="41"/>
    </row>
    <row r="540" spans="1:24" ht="13.9" customHeight="1" x14ac:dyDescent="0.55000000000000004">
      <c r="A540" s="46"/>
      <c r="B540" s="55"/>
      <c r="C540" s="27"/>
      <c r="D540" s="27"/>
      <c r="E540" s="27"/>
      <c r="F540" s="7"/>
      <c r="G540" s="44"/>
      <c r="H540" s="44"/>
      <c r="I540" s="58"/>
      <c r="J540" s="39" t="s">
        <v>32</v>
      </c>
      <c r="K540" s="27" t="str">
        <f t="shared" si="83"/>
        <v/>
      </c>
      <c r="L540" s="2" t="s">
        <v>41</v>
      </c>
      <c r="M540" s="2">
        <f t="shared" si="84"/>
        <v>0</v>
      </c>
      <c r="N540" s="2" t="s">
        <v>44</v>
      </c>
      <c r="O540" s="2" t="str">
        <f t="shared" si="85"/>
        <v>""</v>
      </c>
      <c r="P540" s="2" t="str">
        <f t="shared" si="86"/>
        <v/>
      </c>
      <c r="Q540" s="2" t="str">
        <f t="shared" si="87"/>
        <v/>
      </c>
      <c r="R540" s="2" t="str">
        <f t="shared" si="88"/>
        <v/>
      </c>
      <c r="S540" s="2" t="str">
        <f t="shared" si="89"/>
        <v/>
      </c>
      <c r="T540" s="2" t="str">
        <f t="shared" si="90"/>
        <v/>
      </c>
      <c r="U540" s="2" t="s">
        <v>45</v>
      </c>
      <c r="V540" s="2" t="str">
        <f t="shared" si="91"/>
        <v/>
      </c>
      <c r="W540" s="40" t="str">
        <f t="shared" si="92"/>
        <v/>
      </c>
      <c r="X540" s="41"/>
    </row>
    <row r="541" spans="1:24" ht="13.9" customHeight="1" x14ac:dyDescent="0.55000000000000004">
      <c r="A541" s="46"/>
      <c r="B541" s="55"/>
      <c r="C541" s="27"/>
      <c r="D541" s="27"/>
      <c r="E541" s="27"/>
      <c r="F541" s="7"/>
      <c r="G541" s="44"/>
      <c r="H541" s="44"/>
      <c r="I541" s="58"/>
      <c r="J541" s="39" t="s">
        <v>32</v>
      </c>
      <c r="K541" s="27" t="str">
        <f t="shared" si="83"/>
        <v/>
      </c>
      <c r="L541" s="2" t="s">
        <v>41</v>
      </c>
      <c r="M541" s="2">
        <f t="shared" si="84"/>
        <v>0</v>
      </c>
      <c r="N541" s="2" t="s">
        <v>44</v>
      </c>
      <c r="O541" s="2" t="str">
        <f t="shared" si="85"/>
        <v>""</v>
      </c>
      <c r="P541" s="2" t="str">
        <f t="shared" si="86"/>
        <v/>
      </c>
      <c r="Q541" s="2" t="str">
        <f t="shared" si="87"/>
        <v/>
      </c>
      <c r="R541" s="2" t="str">
        <f t="shared" si="88"/>
        <v/>
      </c>
      <c r="S541" s="2" t="str">
        <f t="shared" si="89"/>
        <v/>
      </c>
      <c r="T541" s="2" t="str">
        <f t="shared" si="90"/>
        <v/>
      </c>
      <c r="U541" s="2" t="s">
        <v>45</v>
      </c>
      <c r="V541" s="2" t="str">
        <f t="shared" si="91"/>
        <v/>
      </c>
      <c r="W541" s="40" t="str">
        <f t="shared" si="92"/>
        <v/>
      </c>
      <c r="X541" s="41"/>
    </row>
    <row r="542" spans="1:24" ht="13.9" customHeight="1" x14ac:dyDescent="0.55000000000000004">
      <c r="A542" s="46"/>
      <c r="B542" s="55"/>
      <c r="C542" s="27"/>
      <c r="D542" s="27"/>
      <c r="E542" s="27"/>
      <c r="F542" s="7"/>
      <c r="G542" s="44"/>
      <c r="H542" s="44"/>
      <c r="I542" s="58"/>
      <c r="J542" s="39" t="s">
        <v>32</v>
      </c>
      <c r="K542" s="27" t="str">
        <f t="shared" si="83"/>
        <v/>
      </c>
      <c r="L542" s="2" t="s">
        <v>41</v>
      </c>
      <c r="M542" s="2">
        <f t="shared" si="84"/>
        <v>0</v>
      </c>
      <c r="N542" s="2" t="s">
        <v>44</v>
      </c>
      <c r="O542" s="2" t="str">
        <f t="shared" si="85"/>
        <v>""</v>
      </c>
      <c r="P542" s="2" t="str">
        <f t="shared" si="86"/>
        <v/>
      </c>
      <c r="Q542" s="2" t="str">
        <f t="shared" si="87"/>
        <v/>
      </c>
      <c r="R542" s="2" t="str">
        <f t="shared" si="88"/>
        <v/>
      </c>
      <c r="S542" s="2" t="str">
        <f t="shared" si="89"/>
        <v/>
      </c>
      <c r="T542" s="2" t="str">
        <f t="shared" si="90"/>
        <v/>
      </c>
      <c r="U542" s="2" t="s">
        <v>45</v>
      </c>
      <c r="V542" s="2" t="str">
        <f t="shared" si="91"/>
        <v/>
      </c>
      <c r="W542" s="40" t="str">
        <f t="shared" si="92"/>
        <v/>
      </c>
      <c r="X542" s="41"/>
    </row>
    <row r="543" spans="1:24" ht="13.9" customHeight="1" x14ac:dyDescent="0.55000000000000004">
      <c r="A543" s="46"/>
      <c r="B543" s="55"/>
      <c r="C543" s="27"/>
      <c r="D543" s="27"/>
      <c r="E543" s="27"/>
      <c r="F543" s="7"/>
      <c r="G543" s="44"/>
      <c r="H543" s="44"/>
      <c r="I543" s="58"/>
      <c r="J543" s="39" t="s">
        <v>32</v>
      </c>
      <c r="K543" s="27" t="str">
        <f t="shared" si="83"/>
        <v/>
      </c>
      <c r="L543" s="2" t="s">
        <v>41</v>
      </c>
      <c r="M543" s="2">
        <f t="shared" si="84"/>
        <v>0</v>
      </c>
      <c r="N543" s="2" t="s">
        <v>44</v>
      </c>
      <c r="O543" s="2" t="str">
        <f t="shared" si="85"/>
        <v>""</v>
      </c>
      <c r="P543" s="2" t="str">
        <f t="shared" si="86"/>
        <v/>
      </c>
      <c r="Q543" s="2" t="str">
        <f t="shared" si="87"/>
        <v/>
      </c>
      <c r="R543" s="2" t="str">
        <f t="shared" si="88"/>
        <v/>
      </c>
      <c r="S543" s="2" t="str">
        <f t="shared" si="89"/>
        <v/>
      </c>
      <c r="T543" s="2" t="str">
        <f t="shared" si="90"/>
        <v/>
      </c>
      <c r="U543" s="2" t="s">
        <v>45</v>
      </c>
      <c r="V543" s="2" t="str">
        <f t="shared" si="91"/>
        <v/>
      </c>
      <c r="W543" s="40" t="str">
        <f t="shared" si="92"/>
        <v/>
      </c>
      <c r="X543" s="41"/>
    </row>
    <row r="544" spans="1:24" ht="13.9" customHeight="1" x14ac:dyDescent="0.55000000000000004">
      <c r="A544" s="46"/>
      <c r="B544" s="55"/>
      <c r="C544" s="27"/>
      <c r="D544" s="27"/>
      <c r="E544" s="27"/>
      <c r="F544" s="7"/>
      <c r="G544" s="44"/>
      <c r="H544" s="44"/>
      <c r="I544" s="58"/>
      <c r="J544" s="39" t="s">
        <v>32</v>
      </c>
      <c r="K544" s="27" t="str">
        <f t="shared" si="83"/>
        <v/>
      </c>
      <c r="L544" s="2" t="s">
        <v>41</v>
      </c>
      <c r="M544" s="2">
        <f t="shared" si="84"/>
        <v>0</v>
      </c>
      <c r="N544" s="2" t="s">
        <v>44</v>
      </c>
      <c r="O544" s="2" t="str">
        <f t="shared" si="85"/>
        <v>""</v>
      </c>
      <c r="P544" s="2" t="str">
        <f t="shared" si="86"/>
        <v/>
      </c>
      <c r="Q544" s="2" t="str">
        <f t="shared" si="87"/>
        <v/>
      </c>
      <c r="R544" s="2" t="str">
        <f t="shared" si="88"/>
        <v/>
      </c>
      <c r="S544" s="2" t="str">
        <f t="shared" si="89"/>
        <v/>
      </c>
      <c r="T544" s="2" t="str">
        <f t="shared" si="90"/>
        <v/>
      </c>
      <c r="U544" s="2" t="s">
        <v>45</v>
      </c>
      <c r="V544" s="2" t="str">
        <f t="shared" si="91"/>
        <v/>
      </c>
      <c r="W544" s="40" t="str">
        <f t="shared" si="92"/>
        <v/>
      </c>
      <c r="X544" s="41"/>
    </row>
    <row r="545" spans="1:24" ht="13.9" customHeight="1" x14ac:dyDescent="0.55000000000000004">
      <c r="A545" s="46"/>
      <c r="B545" s="55"/>
      <c r="C545" s="27"/>
      <c r="D545" s="27"/>
      <c r="E545" s="27"/>
      <c r="F545" s="7"/>
      <c r="G545" s="44"/>
      <c r="H545" s="44"/>
      <c r="I545" s="58"/>
      <c r="J545" s="39" t="s">
        <v>32</v>
      </c>
      <c r="K545" s="27" t="str">
        <f t="shared" si="83"/>
        <v/>
      </c>
      <c r="L545" s="2" t="s">
        <v>41</v>
      </c>
      <c r="M545" s="2">
        <f t="shared" si="84"/>
        <v>0</v>
      </c>
      <c r="N545" s="2" t="s">
        <v>44</v>
      </c>
      <c r="O545" s="2" t="str">
        <f t="shared" si="85"/>
        <v>""</v>
      </c>
      <c r="P545" s="2" t="str">
        <f t="shared" si="86"/>
        <v/>
      </c>
      <c r="Q545" s="2" t="str">
        <f t="shared" si="87"/>
        <v/>
      </c>
      <c r="R545" s="2" t="str">
        <f t="shared" si="88"/>
        <v/>
      </c>
      <c r="S545" s="2" t="str">
        <f t="shared" si="89"/>
        <v/>
      </c>
      <c r="T545" s="2" t="str">
        <f t="shared" si="90"/>
        <v/>
      </c>
      <c r="U545" s="2" t="s">
        <v>45</v>
      </c>
      <c r="V545" s="2" t="str">
        <f t="shared" si="91"/>
        <v/>
      </c>
      <c r="W545" s="40" t="str">
        <f t="shared" si="92"/>
        <v/>
      </c>
      <c r="X545" s="41"/>
    </row>
    <row r="546" spans="1:24" ht="13.9" customHeight="1" x14ac:dyDescent="0.55000000000000004">
      <c r="A546" s="46"/>
      <c r="B546" s="55"/>
      <c r="C546" s="27"/>
      <c r="D546" s="27"/>
      <c r="E546" s="27"/>
      <c r="F546" s="7"/>
      <c r="G546" s="44"/>
      <c r="H546" s="44"/>
      <c r="I546" s="58"/>
      <c r="J546" s="39" t="s">
        <v>32</v>
      </c>
      <c r="K546" s="27" t="str">
        <f t="shared" si="83"/>
        <v/>
      </c>
      <c r="L546" s="2" t="s">
        <v>41</v>
      </c>
      <c r="M546" s="2">
        <f t="shared" si="84"/>
        <v>0</v>
      </c>
      <c r="N546" s="2" t="s">
        <v>44</v>
      </c>
      <c r="O546" s="2" t="str">
        <f t="shared" si="85"/>
        <v>""</v>
      </c>
      <c r="P546" s="2" t="str">
        <f t="shared" si="86"/>
        <v/>
      </c>
      <c r="Q546" s="2" t="str">
        <f t="shared" si="87"/>
        <v/>
      </c>
      <c r="R546" s="2" t="str">
        <f t="shared" si="88"/>
        <v/>
      </c>
      <c r="S546" s="2" t="str">
        <f t="shared" si="89"/>
        <v/>
      </c>
      <c r="T546" s="2" t="str">
        <f t="shared" si="90"/>
        <v/>
      </c>
      <c r="U546" s="2" t="s">
        <v>45</v>
      </c>
      <c r="V546" s="2" t="str">
        <f t="shared" si="91"/>
        <v/>
      </c>
      <c r="W546" s="40" t="str">
        <f t="shared" si="92"/>
        <v/>
      </c>
      <c r="X546" s="41"/>
    </row>
    <row r="547" spans="1:24" ht="13.9" customHeight="1" x14ac:dyDescent="0.55000000000000004">
      <c r="A547" s="46"/>
      <c r="B547" s="55"/>
      <c r="C547" s="27"/>
      <c r="D547" s="27"/>
      <c r="E547" s="27"/>
      <c r="F547" s="7"/>
      <c r="G547" s="44"/>
      <c r="H547" s="44"/>
      <c r="I547" s="58"/>
      <c r="J547" s="39" t="s">
        <v>32</v>
      </c>
      <c r="K547" s="27" t="str">
        <f t="shared" si="83"/>
        <v/>
      </c>
      <c r="L547" s="2" t="s">
        <v>41</v>
      </c>
      <c r="M547" s="2">
        <f t="shared" si="84"/>
        <v>0</v>
      </c>
      <c r="N547" s="2" t="s">
        <v>44</v>
      </c>
      <c r="O547" s="2" t="str">
        <f t="shared" si="85"/>
        <v>""</v>
      </c>
      <c r="P547" s="2" t="str">
        <f t="shared" si="86"/>
        <v/>
      </c>
      <c r="Q547" s="2" t="str">
        <f t="shared" si="87"/>
        <v/>
      </c>
      <c r="R547" s="2" t="str">
        <f t="shared" si="88"/>
        <v/>
      </c>
      <c r="S547" s="2" t="str">
        <f t="shared" si="89"/>
        <v/>
      </c>
      <c r="T547" s="2" t="str">
        <f t="shared" si="90"/>
        <v/>
      </c>
      <c r="U547" s="2" t="s">
        <v>45</v>
      </c>
      <c r="V547" s="2" t="str">
        <f t="shared" si="91"/>
        <v/>
      </c>
      <c r="W547" s="40" t="str">
        <f t="shared" si="92"/>
        <v/>
      </c>
      <c r="X547" s="41"/>
    </row>
    <row r="548" spans="1:24" ht="13.9" customHeight="1" x14ac:dyDescent="0.55000000000000004">
      <c r="A548" s="46"/>
      <c r="B548" s="55"/>
      <c r="C548" s="27"/>
      <c r="D548" s="27"/>
      <c r="E548" s="27"/>
      <c r="F548" s="7"/>
      <c r="G548" s="44"/>
      <c r="H548" s="44"/>
      <c r="I548" s="58"/>
      <c r="J548" s="39" t="s">
        <v>32</v>
      </c>
      <c r="K548" s="27" t="str">
        <f t="shared" si="83"/>
        <v/>
      </c>
      <c r="L548" s="2" t="s">
        <v>41</v>
      </c>
      <c r="M548" s="2">
        <f t="shared" si="84"/>
        <v>0</v>
      </c>
      <c r="N548" s="2" t="s">
        <v>44</v>
      </c>
      <c r="O548" s="2" t="str">
        <f t="shared" si="85"/>
        <v>""</v>
      </c>
      <c r="P548" s="2" t="str">
        <f t="shared" si="86"/>
        <v/>
      </c>
      <c r="Q548" s="2" t="str">
        <f t="shared" si="87"/>
        <v/>
      </c>
      <c r="R548" s="2" t="str">
        <f t="shared" si="88"/>
        <v/>
      </c>
      <c r="S548" s="2" t="str">
        <f t="shared" si="89"/>
        <v/>
      </c>
      <c r="T548" s="2" t="str">
        <f t="shared" si="90"/>
        <v/>
      </c>
      <c r="U548" s="2" t="s">
        <v>45</v>
      </c>
      <c r="V548" s="2" t="str">
        <f t="shared" si="91"/>
        <v/>
      </c>
      <c r="W548" s="40" t="str">
        <f t="shared" si="92"/>
        <v/>
      </c>
      <c r="X548" s="41"/>
    </row>
    <row r="549" spans="1:24" ht="13.9" customHeight="1" x14ac:dyDescent="0.55000000000000004">
      <c r="A549" s="46"/>
      <c r="B549" s="55"/>
      <c r="C549" s="27"/>
      <c r="D549" s="27"/>
      <c r="E549" s="27"/>
      <c r="F549" s="7"/>
      <c r="G549" s="44"/>
      <c r="H549" s="44"/>
      <c r="I549" s="58"/>
      <c r="J549" s="39" t="s">
        <v>32</v>
      </c>
      <c r="K549" s="27" t="str">
        <f t="shared" si="83"/>
        <v/>
      </c>
      <c r="L549" s="2" t="s">
        <v>41</v>
      </c>
      <c r="M549" s="2">
        <f t="shared" si="84"/>
        <v>0</v>
      </c>
      <c r="N549" s="2" t="s">
        <v>44</v>
      </c>
      <c r="O549" s="2" t="str">
        <f t="shared" si="85"/>
        <v>""</v>
      </c>
      <c r="P549" s="2" t="str">
        <f t="shared" si="86"/>
        <v/>
      </c>
      <c r="Q549" s="2" t="str">
        <f t="shared" si="87"/>
        <v/>
      </c>
      <c r="R549" s="2" t="str">
        <f t="shared" si="88"/>
        <v/>
      </c>
      <c r="S549" s="2" t="str">
        <f t="shared" si="89"/>
        <v/>
      </c>
      <c r="T549" s="2" t="str">
        <f t="shared" si="90"/>
        <v/>
      </c>
      <c r="U549" s="2" t="s">
        <v>45</v>
      </c>
      <c r="V549" s="2" t="str">
        <f t="shared" si="91"/>
        <v/>
      </c>
      <c r="W549" s="40" t="str">
        <f t="shared" si="92"/>
        <v/>
      </c>
      <c r="X549" s="41"/>
    </row>
    <row r="550" spans="1:24" ht="13.9" customHeight="1" x14ac:dyDescent="0.55000000000000004">
      <c r="A550" s="46"/>
      <c r="B550" s="55"/>
      <c r="C550" s="27"/>
      <c r="D550" s="27"/>
      <c r="E550" s="27"/>
      <c r="F550" s="7"/>
      <c r="G550" s="44"/>
      <c r="H550" s="44"/>
      <c r="I550" s="58"/>
      <c r="J550" s="39" t="s">
        <v>32</v>
      </c>
      <c r="K550" s="27" t="str">
        <f t="shared" si="83"/>
        <v/>
      </c>
      <c r="L550" s="2" t="s">
        <v>41</v>
      </c>
      <c r="M550" s="2">
        <f t="shared" si="84"/>
        <v>0</v>
      </c>
      <c r="N550" s="2" t="s">
        <v>44</v>
      </c>
      <c r="O550" s="2" t="str">
        <f t="shared" si="85"/>
        <v>""</v>
      </c>
      <c r="P550" s="2" t="str">
        <f t="shared" si="86"/>
        <v/>
      </c>
      <c r="Q550" s="2" t="str">
        <f t="shared" si="87"/>
        <v/>
      </c>
      <c r="R550" s="2" t="str">
        <f t="shared" si="88"/>
        <v/>
      </c>
      <c r="S550" s="2" t="str">
        <f t="shared" si="89"/>
        <v/>
      </c>
      <c r="T550" s="2" t="str">
        <f t="shared" si="90"/>
        <v/>
      </c>
      <c r="U550" s="2" t="s">
        <v>45</v>
      </c>
      <c r="V550" s="2" t="str">
        <f t="shared" si="91"/>
        <v/>
      </c>
      <c r="W550" s="40" t="str">
        <f t="shared" si="92"/>
        <v/>
      </c>
      <c r="X550" s="41"/>
    </row>
    <row r="551" spans="1:24" ht="13.9" customHeight="1" x14ac:dyDescent="0.55000000000000004">
      <c r="A551" s="46"/>
      <c r="B551" s="55"/>
      <c r="C551" s="27"/>
      <c r="D551" s="27"/>
      <c r="E551" s="27"/>
      <c r="F551" s="7"/>
      <c r="G551" s="44"/>
      <c r="H551" s="44"/>
      <c r="I551" s="58"/>
      <c r="J551" s="39" t="s">
        <v>32</v>
      </c>
      <c r="K551" s="27" t="str">
        <f t="shared" si="83"/>
        <v/>
      </c>
      <c r="L551" s="2" t="s">
        <v>41</v>
      </c>
      <c r="M551" s="2">
        <f t="shared" si="84"/>
        <v>0</v>
      </c>
      <c r="N551" s="2" t="s">
        <v>44</v>
      </c>
      <c r="O551" s="2" t="str">
        <f t="shared" si="85"/>
        <v>""</v>
      </c>
      <c r="P551" s="2" t="str">
        <f t="shared" si="86"/>
        <v/>
      </c>
      <c r="Q551" s="2" t="str">
        <f t="shared" si="87"/>
        <v/>
      </c>
      <c r="R551" s="2" t="str">
        <f t="shared" si="88"/>
        <v/>
      </c>
      <c r="S551" s="2" t="str">
        <f t="shared" si="89"/>
        <v/>
      </c>
      <c r="T551" s="2" t="str">
        <f t="shared" si="90"/>
        <v/>
      </c>
      <c r="U551" s="2" t="s">
        <v>45</v>
      </c>
      <c r="V551" s="2" t="str">
        <f t="shared" si="91"/>
        <v/>
      </c>
      <c r="W551" s="40" t="str">
        <f t="shared" si="92"/>
        <v/>
      </c>
      <c r="X551" s="41"/>
    </row>
    <row r="552" spans="1:24" ht="13.9" customHeight="1" x14ac:dyDescent="0.55000000000000004">
      <c r="A552" s="46"/>
      <c r="B552" s="55"/>
      <c r="C552" s="27"/>
      <c r="D552" s="27"/>
      <c r="E552" s="27"/>
      <c r="F552" s="7"/>
      <c r="G552" s="44"/>
      <c r="H552" s="44"/>
      <c r="I552" s="58"/>
      <c r="J552" s="39" t="s">
        <v>32</v>
      </c>
      <c r="K552" s="27" t="str">
        <f t="shared" si="83"/>
        <v/>
      </c>
      <c r="L552" s="2" t="s">
        <v>41</v>
      </c>
      <c r="M552" s="2">
        <f t="shared" si="84"/>
        <v>0</v>
      </c>
      <c r="N552" s="2" t="s">
        <v>44</v>
      </c>
      <c r="O552" s="2" t="str">
        <f t="shared" si="85"/>
        <v>""</v>
      </c>
      <c r="P552" s="2" t="str">
        <f t="shared" si="86"/>
        <v/>
      </c>
      <c r="Q552" s="2" t="str">
        <f t="shared" si="87"/>
        <v/>
      </c>
      <c r="R552" s="2" t="str">
        <f t="shared" si="88"/>
        <v/>
      </c>
      <c r="S552" s="2" t="str">
        <f t="shared" si="89"/>
        <v/>
      </c>
      <c r="T552" s="2" t="str">
        <f t="shared" si="90"/>
        <v/>
      </c>
      <c r="U552" s="2" t="s">
        <v>45</v>
      </c>
      <c r="V552" s="2" t="str">
        <f t="shared" si="91"/>
        <v/>
      </c>
      <c r="W552" s="40" t="str">
        <f t="shared" si="92"/>
        <v/>
      </c>
      <c r="X552" s="41"/>
    </row>
    <row r="553" spans="1:24" ht="13.9" customHeight="1" x14ac:dyDescent="0.55000000000000004">
      <c r="A553" s="46"/>
      <c r="B553" s="55"/>
      <c r="C553" s="27"/>
      <c r="D553" s="27"/>
      <c r="E553" s="27"/>
      <c r="F553" s="7"/>
      <c r="G553" s="44"/>
      <c r="H553" s="44"/>
      <c r="I553" s="58"/>
      <c r="J553" s="39" t="s">
        <v>32</v>
      </c>
      <c r="K553" s="27" t="str">
        <f t="shared" si="83"/>
        <v/>
      </c>
      <c r="L553" s="2" t="s">
        <v>41</v>
      </c>
      <c r="M553" s="2">
        <f t="shared" si="84"/>
        <v>0</v>
      </c>
      <c r="N553" s="2" t="s">
        <v>44</v>
      </c>
      <c r="O553" s="2" t="str">
        <f t="shared" si="85"/>
        <v>""</v>
      </c>
      <c r="P553" s="2" t="str">
        <f t="shared" si="86"/>
        <v/>
      </c>
      <c r="Q553" s="2" t="str">
        <f t="shared" si="87"/>
        <v/>
      </c>
      <c r="R553" s="2" t="str">
        <f t="shared" si="88"/>
        <v/>
      </c>
      <c r="S553" s="2" t="str">
        <f t="shared" si="89"/>
        <v/>
      </c>
      <c r="T553" s="2" t="str">
        <f t="shared" si="90"/>
        <v/>
      </c>
      <c r="U553" s="2" t="s">
        <v>45</v>
      </c>
      <c r="V553" s="2" t="str">
        <f t="shared" si="91"/>
        <v/>
      </c>
      <c r="W553" s="40" t="str">
        <f t="shared" si="92"/>
        <v/>
      </c>
      <c r="X553" s="41"/>
    </row>
    <row r="554" spans="1:24" ht="13.9" customHeight="1" x14ac:dyDescent="0.55000000000000004">
      <c r="A554" s="46"/>
      <c r="B554" s="55"/>
      <c r="C554" s="27"/>
      <c r="D554" s="27"/>
      <c r="E554" s="27"/>
      <c r="F554" s="7"/>
      <c r="G554" s="44"/>
      <c r="H554" s="44"/>
      <c r="I554" s="58"/>
      <c r="J554" s="39" t="s">
        <v>32</v>
      </c>
      <c r="K554" s="27" t="str">
        <f t="shared" si="83"/>
        <v/>
      </c>
      <c r="L554" s="2" t="s">
        <v>41</v>
      </c>
      <c r="M554" s="2">
        <f t="shared" si="84"/>
        <v>0</v>
      </c>
      <c r="N554" s="2" t="s">
        <v>44</v>
      </c>
      <c r="O554" s="2" t="str">
        <f t="shared" si="85"/>
        <v>""</v>
      </c>
      <c r="P554" s="2" t="str">
        <f t="shared" si="86"/>
        <v/>
      </c>
      <c r="Q554" s="2" t="str">
        <f t="shared" si="87"/>
        <v/>
      </c>
      <c r="R554" s="2" t="str">
        <f t="shared" si="88"/>
        <v/>
      </c>
      <c r="S554" s="2" t="str">
        <f t="shared" si="89"/>
        <v/>
      </c>
      <c r="T554" s="2" t="str">
        <f t="shared" si="90"/>
        <v/>
      </c>
      <c r="U554" s="2" t="s">
        <v>45</v>
      </c>
      <c r="V554" s="2" t="str">
        <f t="shared" si="91"/>
        <v/>
      </c>
      <c r="W554" s="40" t="str">
        <f t="shared" si="92"/>
        <v/>
      </c>
      <c r="X554" s="41"/>
    </row>
    <row r="555" spans="1:24" ht="13.9" customHeight="1" x14ac:dyDescent="0.55000000000000004">
      <c r="A555" s="46"/>
      <c r="B555" s="55"/>
      <c r="C555" s="27"/>
      <c r="D555" s="27"/>
      <c r="E555" s="27"/>
      <c r="F555" s="7"/>
      <c r="G555" s="44"/>
      <c r="H555" s="44"/>
      <c r="I555" s="58"/>
      <c r="J555" s="39" t="s">
        <v>32</v>
      </c>
      <c r="K555" s="27" t="str">
        <f t="shared" si="83"/>
        <v/>
      </c>
      <c r="L555" s="2" t="s">
        <v>41</v>
      </c>
      <c r="M555" s="2">
        <f t="shared" si="84"/>
        <v>0</v>
      </c>
      <c r="N555" s="2" t="s">
        <v>44</v>
      </c>
      <c r="O555" s="2" t="str">
        <f t="shared" si="85"/>
        <v>""</v>
      </c>
      <c r="P555" s="2" t="str">
        <f t="shared" si="86"/>
        <v/>
      </c>
      <c r="Q555" s="2" t="str">
        <f t="shared" si="87"/>
        <v/>
      </c>
      <c r="R555" s="2" t="str">
        <f t="shared" si="88"/>
        <v/>
      </c>
      <c r="S555" s="2" t="str">
        <f t="shared" si="89"/>
        <v/>
      </c>
      <c r="T555" s="2" t="str">
        <f t="shared" si="90"/>
        <v/>
      </c>
      <c r="U555" s="2" t="s">
        <v>45</v>
      </c>
      <c r="V555" s="2" t="str">
        <f t="shared" si="91"/>
        <v/>
      </c>
      <c r="W555" s="40" t="str">
        <f t="shared" si="92"/>
        <v/>
      </c>
      <c r="X555" s="41"/>
    </row>
    <row r="556" spans="1:24" ht="13.9" customHeight="1" x14ac:dyDescent="0.55000000000000004">
      <c r="A556" s="46"/>
      <c r="B556" s="55"/>
      <c r="C556" s="27"/>
      <c r="D556" s="27"/>
      <c r="E556" s="27"/>
      <c r="F556" s="7"/>
      <c r="G556" s="44"/>
      <c r="H556" s="44"/>
      <c r="I556" s="58"/>
      <c r="J556" s="39" t="s">
        <v>32</v>
      </c>
      <c r="K556" s="27" t="str">
        <f t="shared" si="83"/>
        <v/>
      </c>
      <c r="L556" s="2" t="s">
        <v>41</v>
      </c>
      <c r="M556" s="2">
        <f t="shared" si="84"/>
        <v>0</v>
      </c>
      <c r="N556" s="2" t="s">
        <v>44</v>
      </c>
      <c r="O556" s="2" t="str">
        <f t="shared" si="85"/>
        <v>""</v>
      </c>
      <c r="P556" s="2" t="str">
        <f t="shared" si="86"/>
        <v/>
      </c>
      <c r="Q556" s="2" t="str">
        <f t="shared" si="87"/>
        <v/>
      </c>
      <c r="R556" s="2" t="str">
        <f t="shared" si="88"/>
        <v/>
      </c>
      <c r="S556" s="2" t="str">
        <f t="shared" si="89"/>
        <v/>
      </c>
      <c r="T556" s="2" t="str">
        <f t="shared" si="90"/>
        <v/>
      </c>
      <c r="U556" s="2" t="s">
        <v>45</v>
      </c>
      <c r="V556" s="2" t="str">
        <f t="shared" si="91"/>
        <v/>
      </c>
      <c r="W556" s="40" t="str">
        <f t="shared" si="92"/>
        <v/>
      </c>
      <c r="X556" s="41"/>
    </row>
    <row r="557" spans="1:24" ht="13.9" customHeight="1" x14ac:dyDescent="0.55000000000000004">
      <c r="A557" s="46"/>
      <c r="B557" s="55"/>
      <c r="C557" s="27"/>
      <c r="D557" s="27"/>
      <c r="E557" s="27"/>
      <c r="F557" s="7"/>
      <c r="G557" s="44"/>
      <c r="H557" s="44"/>
      <c r="I557" s="58"/>
      <c r="J557" s="39" t="s">
        <v>32</v>
      </c>
      <c r="K557" s="27" t="str">
        <f t="shared" si="83"/>
        <v/>
      </c>
      <c r="L557" s="2" t="s">
        <v>41</v>
      </c>
      <c r="M557" s="2">
        <f t="shared" si="84"/>
        <v>0</v>
      </c>
      <c r="N557" s="2" t="s">
        <v>44</v>
      </c>
      <c r="O557" s="2" t="str">
        <f t="shared" si="85"/>
        <v>""</v>
      </c>
      <c r="P557" s="2" t="str">
        <f t="shared" si="86"/>
        <v/>
      </c>
      <c r="Q557" s="2" t="str">
        <f t="shared" si="87"/>
        <v/>
      </c>
      <c r="R557" s="2" t="str">
        <f t="shared" si="88"/>
        <v/>
      </c>
      <c r="S557" s="2" t="str">
        <f t="shared" si="89"/>
        <v/>
      </c>
      <c r="T557" s="2" t="str">
        <f t="shared" si="90"/>
        <v/>
      </c>
      <c r="U557" s="2" t="s">
        <v>45</v>
      </c>
      <c r="V557" s="2" t="str">
        <f t="shared" si="91"/>
        <v/>
      </c>
      <c r="W557" s="40" t="str">
        <f t="shared" si="92"/>
        <v/>
      </c>
      <c r="X557" s="41"/>
    </row>
    <row r="558" spans="1:24" ht="13.9" customHeight="1" x14ac:dyDescent="0.55000000000000004">
      <c r="A558" s="46"/>
      <c r="B558" s="55"/>
      <c r="C558" s="27"/>
      <c r="D558" s="27"/>
      <c r="E558" s="27"/>
      <c r="F558" s="7"/>
      <c r="G558" s="44"/>
      <c r="H558" s="44"/>
      <c r="I558" s="58"/>
      <c r="J558" s="39" t="s">
        <v>32</v>
      </c>
      <c r="K558" s="27" t="str">
        <f t="shared" si="83"/>
        <v/>
      </c>
      <c r="L558" s="2" t="s">
        <v>41</v>
      </c>
      <c r="M558" s="2">
        <f t="shared" si="84"/>
        <v>0</v>
      </c>
      <c r="N558" s="2" t="s">
        <v>44</v>
      </c>
      <c r="O558" s="2" t="str">
        <f t="shared" si="85"/>
        <v>""</v>
      </c>
      <c r="P558" s="2" t="str">
        <f t="shared" si="86"/>
        <v/>
      </c>
      <c r="Q558" s="2" t="str">
        <f t="shared" si="87"/>
        <v/>
      </c>
      <c r="R558" s="2" t="str">
        <f t="shared" si="88"/>
        <v/>
      </c>
      <c r="S558" s="2" t="str">
        <f t="shared" si="89"/>
        <v/>
      </c>
      <c r="T558" s="2" t="str">
        <f t="shared" si="90"/>
        <v/>
      </c>
      <c r="U558" s="2" t="s">
        <v>45</v>
      </c>
      <c r="V558" s="2" t="str">
        <f t="shared" si="91"/>
        <v/>
      </c>
      <c r="W558" s="40" t="str">
        <f t="shared" si="92"/>
        <v/>
      </c>
      <c r="X558" s="41"/>
    </row>
    <row r="559" spans="1:24" ht="13.9" customHeight="1" x14ac:dyDescent="0.55000000000000004">
      <c r="A559" s="46"/>
      <c r="B559" s="55"/>
      <c r="C559" s="27"/>
      <c r="D559" s="27"/>
      <c r="E559" s="27"/>
      <c r="F559" s="7"/>
      <c r="G559" s="44"/>
      <c r="H559" s="44"/>
      <c r="I559" s="58"/>
      <c r="J559" s="39" t="s">
        <v>32</v>
      </c>
      <c r="K559" s="27" t="str">
        <f t="shared" si="83"/>
        <v/>
      </c>
      <c r="L559" s="2" t="s">
        <v>41</v>
      </c>
      <c r="M559" s="2">
        <f t="shared" si="84"/>
        <v>0</v>
      </c>
      <c r="N559" s="2" t="s">
        <v>44</v>
      </c>
      <c r="O559" s="2" t="str">
        <f t="shared" si="85"/>
        <v>""</v>
      </c>
      <c r="P559" s="2" t="str">
        <f t="shared" si="86"/>
        <v/>
      </c>
      <c r="Q559" s="2" t="str">
        <f t="shared" si="87"/>
        <v/>
      </c>
      <c r="R559" s="2" t="str">
        <f t="shared" si="88"/>
        <v/>
      </c>
      <c r="S559" s="2" t="str">
        <f t="shared" si="89"/>
        <v/>
      </c>
      <c r="T559" s="2" t="str">
        <f t="shared" si="90"/>
        <v/>
      </c>
      <c r="U559" s="2" t="s">
        <v>45</v>
      </c>
      <c r="V559" s="2" t="str">
        <f t="shared" si="91"/>
        <v/>
      </c>
      <c r="W559" s="40" t="str">
        <f t="shared" si="92"/>
        <v/>
      </c>
      <c r="X559" s="41"/>
    </row>
    <row r="560" spans="1:24" ht="13.9" customHeight="1" x14ac:dyDescent="0.55000000000000004">
      <c r="A560" s="46"/>
      <c r="B560" s="55"/>
      <c r="C560" s="27"/>
      <c r="D560" s="27"/>
      <c r="E560" s="27"/>
      <c r="F560" s="7"/>
      <c r="G560" s="44"/>
      <c r="H560" s="44"/>
      <c r="I560" s="58"/>
      <c r="J560" s="39" t="s">
        <v>32</v>
      </c>
      <c r="K560" s="27" t="str">
        <f t="shared" si="83"/>
        <v/>
      </c>
      <c r="L560" s="2" t="s">
        <v>41</v>
      </c>
      <c r="M560" s="2">
        <f t="shared" si="84"/>
        <v>0</v>
      </c>
      <c r="N560" s="2" t="s">
        <v>44</v>
      </c>
      <c r="O560" s="2" t="str">
        <f t="shared" si="85"/>
        <v>""</v>
      </c>
      <c r="P560" s="2" t="str">
        <f t="shared" si="86"/>
        <v/>
      </c>
      <c r="Q560" s="2" t="str">
        <f t="shared" si="87"/>
        <v/>
      </c>
      <c r="R560" s="2" t="str">
        <f t="shared" si="88"/>
        <v/>
      </c>
      <c r="S560" s="2" t="str">
        <f t="shared" si="89"/>
        <v/>
      </c>
      <c r="T560" s="2" t="str">
        <f t="shared" si="90"/>
        <v/>
      </c>
      <c r="U560" s="2" t="s">
        <v>45</v>
      </c>
      <c r="V560" s="2" t="str">
        <f t="shared" si="91"/>
        <v/>
      </c>
      <c r="W560" s="40" t="str">
        <f t="shared" si="92"/>
        <v/>
      </c>
      <c r="X560" s="41"/>
    </row>
    <row r="561" spans="1:24" ht="13.9" customHeight="1" x14ac:dyDescent="0.55000000000000004">
      <c r="A561" s="46"/>
      <c r="B561" s="55"/>
      <c r="C561" s="27"/>
      <c r="D561" s="27"/>
      <c r="E561" s="27"/>
      <c r="F561" s="7"/>
      <c r="G561" s="44"/>
      <c r="H561" s="44"/>
      <c r="I561" s="58"/>
      <c r="J561" s="39" t="s">
        <v>32</v>
      </c>
      <c r="K561" s="27" t="str">
        <f t="shared" si="83"/>
        <v/>
      </c>
      <c r="L561" s="2" t="s">
        <v>41</v>
      </c>
      <c r="M561" s="2">
        <f t="shared" si="84"/>
        <v>0</v>
      </c>
      <c r="N561" s="2" t="s">
        <v>44</v>
      </c>
      <c r="O561" s="2" t="str">
        <f t="shared" si="85"/>
        <v>""</v>
      </c>
      <c r="P561" s="2" t="str">
        <f t="shared" si="86"/>
        <v/>
      </c>
      <c r="Q561" s="2" t="str">
        <f t="shared" si="87"/>
        <v/>
      </c>
      <c r="R561" s="2" t="str">
        <f t="shared" si="88"/>
        <v/>
      </c>
      <c r="S561" s="2" t="str">
        <f t="shared" si="89"/>
        <v/>
      </c>
      <c r="T561" s="2" t="str">
        <f t="shared" si="90"/>
        <v/>
      </c>
      <c r="U561" s="2" t="s">
        <v>45</v>
      </c>
      <c r="V561" s="2" t="str">
        <f t="shared" si="91"/>
        <v/>
      </c>
      <c r="W561" s="40" t="str">
        <f t="shared" si="92"/>
        <v/>
      </c>
      <c r="X561" s="41"/>
    </row>
    <row r="562" spans="1:24" ht="13.9" customHeight="1" x14ac:dyDescent="0.55000000000000004">
      <c r="A562" s="46"/>
      <c r="B562" s="55"/>
      <c r="C562" s="27"/>
      <c r="D562" s="27"/>
      <c r="E562" s="27"/>
      <c r="F562" s="7"/>
      <c r="G562" s="44"/>
      <c r="H562" s="44"/>
      <c r="I562" s="58"/>
      <c r="J562" s="39" t="s">
        <v>32</v>
      </c>
      <c r="K562" s="27" t="str">
        <f t="shared" si="83"/>
        <v/>
      </c>
      <c r="L562" s="2" t="s">
        <v>41</v>
      </c>
      <c r="M562" s="2">
        <f t="shared" si="84"/>
        <v>0</v>
      </c>
      <c r="N562" s="2" t="s">
        <v>44</v>
      </c>
      <c r="O562" s="2" t="str">
        <f t="shared" si="85"/>
        <v>""</v>
      </c>
      <c r="P562" s="2" t="str">
        <f t="shared" si="86"/>
        <v/>
      </c>
      <c r="Q562" s="2" t="str">
        <f t="shared" si="87"/>
        <v/>
      </c>
      <c r="R562" s="2" t="str">
        <f t="shared" si="88"/>
        <v/>
      </c>
      <c r="S562" s="2" t="str">
        <f t="shared" si="89"/>
        <v/>
      </c>
      <c r="T562" s="2" t="str">
        <f t="shared" si="90"/>
        <v/>
      </c>
      <c r="U562" s="2" t="s">
        <v>45</v>
      </c>
      <c r="V562" s="2" t="str">
        <f t="shared" si="91"/>
        <v/>
      </c>
      <c r="W562" s="40" t="str">
        <f t="shared" si="92"/>
        <v/>
      </c>
      <c r="X562" s="41"/>
    </row>
    <row r="563" spans="1:24" ht="13.9" customHeight="1" x14ac:dyDescent="0.55000000000000004">
      <c r="A563" s="46"/>
      <c r="B563" s="55"/>
      <c r="C563" s="27"/>
      <c r="D563" s="27"/>
      <c r="E563" s="27"/>
      <c r="F563" s="7"/>
      <c r="G563" s="44"/>
      <c r="H563" s="44"/>
      <c r="I563" s="58"/>
      <c r="J563" s="39" t="s">
        <v>32</v>
      </c>
      <c r="K563" s="27" t="str">
        <f t="shared" si="83"/>
        <v/>
      </c>
      <c r="L563" s="2" t="s">
        <v>41</v>
      </c>
      <c r="M563" s="2">
        <f t="shared" si="84"/>
        <v>0</v>
      </c>
      <c r="N563" s="2" t="s">
        <v>44</v>
      </c>
      <c r="O563" s="2" t="str">
        <f t="shared" si="85"/>
        <v>""</v>
      </c>
      <c r="P563" s="2" t="str">
        <f t="shared" si="86"/>
        <v/>
      </c>
      <c r="Q563" s="2" t="str">
        <f t="shared" si="87"/>
        <v/>
      </c>
      <c r="R563" s="2" t="str">
        <f t="shared" si="88"/>
        <v/>
      </c>
      <c r="S563" s="2" t="str">
        <f t="shared" si="89"/>
        <v/>
      </c>
      <c r="T563" s="2" t="str">
        <f t="shared" si="90"/>
        <v/>
      </c>
      <c r="U563" s="2" t="s">
        <v>45</v>
      </c>
      <c r="V563" s="2" t="str">
        <f t="shared" si="91"/>
        <v/>
      </c>
      <c r="W563" s="40" t="str">
        <f t="shared" si="92"/>
        <v/>
      </c>
      <c r="X563" s="41"/>
    </row>
    <row r="564" spans="1:24" ht="13.9" customHeight="1" x14ac:dyDescent="0.55000000000000004">
      <c r="A564" s="46"/>
      <c r="B564" s="55"/>
      <c r="C564" s="27"/>
      <c r="D564" s="27"/>
      <c r="E564" s="27"/>
      <c r="F564" s="7"/>
      <c r="G564" s="44"/>
      <c r="H564" s="44"/>
      <c r="I564" s="58"/>
      <c r="J564" s="39" t="s">
        <v>32</v>
      </c>
      <c r="K564" s="27" t="str">
        <f t="shared" si="83"/>
        <v/>
      </c>
      <c r="L564" s="2" t="s">
        <v>41</v>
      </c>
      <c r="M564" s="2">
        <f t="shared" si="84"/>
        <v>0</v>
      </c>
      <c r="N564" s="2" t="s">
        <v>44</v>
      </c>
      <c r="O564" s="2" t="str">
        <f t="shared" si="85"/>
        <v>""</v>
      </c>
      <c r="P564" s="2" t="str">
        <f t="shared" si="86"/>
        <v/>
      </c>
      <c r="Q564" s="2" t="str">
        <f t="shared" si="87"/>
        <v/>
      </c>
      <c r="R564" s="2" t="str">
        <f t="shared" si="88"/>
        <v/>
      </c>
      <c r="S564" s="2" t="str">
        <f t="shared" si="89"/>
        <v/>
      </c>
      <c r="T564" s="2" t="str">
        <f t="shared" si="90"/>
        <v/>
      </c>
      <c r="U564" s="2" t="s">
        <v>45</v>
      </c>
      <c r="V564" s="2" t="str">
        <f t="shared" si="91"/>
        <v/>
      </c>
      <c r="W564" s="40" t="str">
        <f t="shared" si="92"/>
        <v/>
      </c>
      <c r="X564" s="41"/>
    </row>
    <row r="565" spans="1:24" ht="13.9" customHeight="1" x14ac:dyDescent="0.55000000000000004">
      <c r="A565" s="46"/>
      <c r="B565" s="55"/>
      <c r="C565" s="27"/>
      <c r="D565" s="27"/>
      <c r="E565" s="27"/>
      <c r="F565" s="7"/>
      <c r="G565" s="44"/>
      <c r="H565" s="44"/>
      <c r="I565" s="58"/>
      <c r="J565" s="39" t="s">
        <v>32</v>
      </c>
      <c r="K565" s="27" t="str">
        <f t="shared" si="83"/>
        <v/>
      </c>
      <c r="L565" s="2" t="s">
        <v>41</v>
      </c>
      <c r="M565" s="2">
        <f t="shared" si="84"/>
        <v>0</v>
      </c>
      <c r="N565" s="2" t="s">
        <v>44</v>
      </c>
      <c r="O565" s="2" t="str">
        <f t="shared" si="85"/>
        <v>""</v>
      </c>
      <c r="P565" s="2" t="str">
        <f t="shared" si="86"/>
        <v/>
      </c>
      <c r="Q565" s="2" t="str">
        <f t="shared" si="87"/>
        <v/>
      </c>
      <c r="R565" s="2" t="str">
        <f t="shared" si="88"/>
        <v/>
      </c>
      <c r="S565" s="2" t="str">
        <f t="shared" si="89"/>
        <v/>
      </c>
      <c r="T565" s="2" t="str">
        <f t="shared" si="90"/>
        <v/>
      </c>
      <c r="U565" s="2" t="s">
        <v>45</v>
      </c>
      <c r="V565" s="2" t="str">
        <f t="shared" si="91"/>
        <v/>
      </c>
      <c r="W565" s="40" t="str">
        <f t="shared" si="92"/>
        <v/>
      </c>
      <c r="X565" s="41"/>
    </row>
    <row r="566" spans="1:24" ht="13.9" customHeight="1" x14ac:dyDescent="0.55000000000000004">
      <c r="A566" s="46"/>
      <c r="B566" s="55"/>
      <c r="C566" s="27"/>
      <c r="D566" s="27"/>
      <c r="E566" s="27"/>
      <c r="F566" s="7"/>
      <c r="G566" s="44"/>
      <c r="H566" s="44"/>
      <c r="I566" s="58"/>
      <c r="J566" s="39" t="s">
        <v>32</v>
      </c>
      <c r="K566" s="27" t="str">
        <f t="shared" si="83"/>
        <v/>
      </c>
      <c r="L566" s="2" t="s">
        <v>41</v>
      </c>
      <c r="M566" s="2">
        <f t="shared" si="84"/>
        <v>0</v>
      </c>
      <c r="N566" s="2" t="s">
        <v>44</v>
      </c>
      <c r="O566" s="2" t="str">
        <f t="shared" si="85"/>
        <v>""</v>
      </c>
      <c r="P566" s="2" t="str">
        <f t="shared" si="86"/>
        <v/>
      </c>
      <c r="Q566" s="2" t="str">
        <f t="shared" si="87"/>
        <v/>
      </c>
      <c r="R566" s="2" t="str">
        <f t="shared" si="88"/>
        <v/>
      </c>
      <c r="S566" s="2" t="str">
        <f t="shared" si="89"/>
        <v/>
      </c>
      <c r="T566" s="2" t="str">
        <f t="shared" si="90"/>
        <v/>
      </c>
      <c r="U566" s="2" t="s">
        <v>45</v>
      </c>
      <c r="V566" s="2" t="str">
        <f t="shared" si="91"/>
        <v/>
      </c>
      <c r="W566" s="40" t="str">
        <f t="shared" si="92"/>
        <v/>
      </c>
      <c r="X566" s="41"/>
    </row>
    <row r="567" spans="1:24" ht="13.9" customHeight="1" x14ac:dyDescent="0.55000000000000004">
      <c r="A567" s="46"/>
      <c r="B567" s="55"/>
      <c r="C567" s="27"/>
      <c r="D567" s="27"/>
      <c r="E567" s="27"/>
      <c r="F567" s="7"/>
      <c r="G567" s="44"/>
      <c r="H567" s="44"/>
      <c r="I567" s="58"/>
      <c r="J567" s="39" t="s">
        <v>32</v>
      </c>
      <c r="K567" s="27" t="str">
        <f t="shared" si="83"/>
        <v/>
      </c>
      <c r="L567" s="2" t="s">
        <v>41</v>
      </c>
      <c r="M567" s="2">
        <f t="shared" si="84"/>
        <v>0</v>
      </c>
      <c r="N567" s="2" t="s">
        <v>44</v>
      </c>
      <c r="O567" s="2" t="str">
        <f t="shared" si="85"/>
        <v>""</v>
      </c>
      <c r="P567" s="2" t="str">
        <f t="shared" si="86"/>
        <v/>
      </c>
      <c r="Q567" s="2" t="str">
        <f t="shared" si="87"/>
        <v/>
      </c>
      <c r="R567" s="2" t="str">
        <f t="shared" si="88"/>
        <v/>
      </c>
      <c r="S567" s="2" t="str">
        <f t="shared" si="89"/>
        <v/>
      </c>
      <c r="T567" s="2" t="str">
        <f t="shared" si="90"/>
        <v/>
      </c>
      <c r="U567" s="2" t="s">
        <v>45</v>
      </c>
      <c r="V567" s="2" t="str">
        <f t="shared" si="91"/>
        <v/>
      </c>
      <c r="W567" s="40" t="str">
        <f t="shared" si="92"/>
        <v/>
      </c>
      <c r="X567" s="41"/>
    </row>
    <row r="568" spans="1:24" ht="13.9" customHeight="1" x14ac:dyDescent="0.55000000000000004">
      <c r="A568" s="46"/>
      <c r="B568" s="55"/>
      <c r="C568" s="27"/>
      <c r="D568" s="27"/>
      <c r="E568" s="27"/>
      <c r="F568" s="7"/>
      <c r="G568" s="44"/>
      <c r="H568" s="44"/>
      <c r="I568" s="58"/>
      <c r="J568" s="39" t="s">
        <v>32</v>
      </c>
      <c r="K568" s="27" t="str">
        <f t="shared" si="83"/>
        <v/>
      </c>
      <c r="L568" s="2" t="s">
        <v>41</v>
      </c>
      <c r="M568" s="2">
        <f t="shared" si="84"/>
        <v>0</v>
      </c>
      <c r="N568" s="2" t="s">
        <v>44</v>
      </c>
      <c r="O568" s="2" t="str">
        <f t="shared" si="85"/>
        <v>""</v>
      </c>
      <c r="P568" s="2" t="str">
        <f t="shared" si="86"/>
        <v/>
      </c>
      <c r="Q568" s="2" t="str">
        <f t="shared" si="87"/>
        <v/>
      </c>
      <c r="R568" s="2" t="str">
        <f t="shared" si="88"/>
        <v/>
      </c>
      <c r="S568" s="2" t="str">
        <f t="shared" si="89"/>
        <v/>
      </c>
      <c r="T568" s="2" t="str">
        <f t="shared" si="90"/>
        <v/>
      </c>
      <c r="U568" s="2" t="s">
        <v>45</v>
      </c>
      <c r="V568" s="2" t="str">
        <f t="shared" si="91"/>
        <v/>
      </c>
      <c r="W568" s="40" t="str">
        <f t="shared" si="92"/>
        <v/>
      </c>
      <c r="X568" s="41"/>
    </row>
    <row r="569" spans="1:24" ht="13.9" customHeight="1" x14ac:dyDescent="0.55000000000000004">
      <c r="A569" s="46"/>
      <c r="B569" s="55"/>
      <c r="C569" s="27"/>
      <c r="D569" s="27"/>
      <c r="E569" s="27"/>
      <c r="F569" s="7"/>
      <c r="G569" s="44"/>
      <c r="H569" s="44"/>
      <c r="I569" s="58"/>
      <c r="J569" s="39" t="s">
        <v>32</v>
      </c>
      <c r="K569" s="27" t="str">
        <f t="shared" si="83"/>
        <v/>
      </c>
      <c r="L569" s="2" t="s">
        <v>41</v>
      </c>
      <c r="M569" s="2">
        <f t="shared" si="84"/>
        <v>0</v>
      </c>
      <c r="N569" s="2" t="s">
        <v>44</v>
      </c>
      <c r="O569" s="2" t="str">
        <f t="shared" si="85"/>
        <v>""</v>
      </c>
      <c r="P569" s="2" t="str">
        <f t="shared" si="86"/>
        <v/>
      </c>
      <c r="Q569" s="2" t="str">
        <f t="shared" si="87"/>
        <v/>
      </c>
      <c r="R569" s="2" t="str">
        <f t="shared" si="88"/>
        <v/>
      </c>
      <c r="S569" s="2" t="str">
        <f t="shared" si="89"/>
        <v/>
      </c>
      <c r="T569" s="2" t="str">
        <f t="shared" si="90"/>
        <v/>
      </c>
      <c r="U569" s="2" t="s">
        <v>45</v>
      </c>
      <c r="V569" s="2" t="str">
        <f t="shared" si="91"/>
        <v/>
      </c>
      <c r="W569" s="40" t="str">
        <f t="shared" si="92"/>
        <v/>
      </c>
      <c r="X569" s="41"/>
    </row>
    <row r="570" spans="1:24" ht="13.9" customHeight="1" x14ac:dyDescent="0.55000000000000004">
      <c r="A570" s="46"/>
      <c r="B570" s="55"/>
      <c r="C570" s="27"/>
      <c r="D570" s="27"/>
      <c r="E570" s="27"/>
      <c r="F570" s="7"/>
      <c r="G570" s="44"/>
      <c r="H570" s="44"/>
      <c r="I570" s="58"/>
      <c r="J570" s="39" t="s">
        <v>32</v>
      </c>
      <c r="K570" s="27" t="str">
        <f t="shared" si="83"/>
        <v/>
      </c>
      <c r="L570" s="2" t="s">
        <v>41</v>
      </c>
      <c r="M570" s="2">
        <f t="shared" si="84"/>
        <v>0</v>
      </c>
      <c r="N570" s="2" t="s">
        <v>44</v>
      </c>
      <c r="O570" s="2" t="str">
        <f t="shared" si="85"/>
        <v>""</v>
      </c>
      <c r="P570" s="2" t="str">
        <f t="shared" si="86"/>
        <v/>
      </c>
      <c r="Q570" s="2" t="str">
        <f t="shared" si="87"/>
        <v/>
      </c>
      <c r="R570" s="2" t="str">
        <f t="shared" si="88"/>
        <v/>
      </c>
      <c r="S570" s="2" t="str">
        <f t="shared" si="89"/>
        <v/>
      </c>
      <c r="T570" s="2" t="str">
        <f t="shared" si="90"/>
        <v/>
      </c>
      <c r="U570" s="2" t="s">
        <v>45</v>
      </c>
      <c r="V570" s="2" t="str">
        <f t="shared" si="91"/>
        <v/>
      </c>
      <c r="W570" s="40" t="str">
        <f t="shared" si="92"/>
        <v/>
      </c>
      <c r="X570" s="41"/>
    </row>
    <row r="571" spans="1:24" ht="13.9" customHeight="1" x14ac:dyDescent="0.55000000000000004">
      <c r="A571" s="46"/>
      <c r="B571" s="55"/>
      <c r="C571" s="27"/>
      <c r="D571" s="27"/>
      <c r="E571" s="27"/>
      <c r="F571" s="7"/>
      <c r="G571" s="44"/>
      <c r="H571" s="44"/>
      <c r="I571" s="58"/>
      <c r="J571" s="39" t="s">
        <v>32</v>
      </c>
      <c r="K571" s="27" t="str">
        <f t="shared" si="83"/>
        <v/>
      </c>
      <c r="L571" s="2" t="s">
        <v>41</v>
      </c>
      <c r="M571" s="2">
        <f t="shared" si="84"/>
        <v>0</v>
      </c>
      <c r="N571" s="2" t="s">
        <v>44</v>
      </c>
      <c r="O571" s="2" t="str">
        <f t="shared" si="85"/>
        <v>""</v>
      </c>
      <c r="P571" s="2" t="str">
        <f t="shared" si="86"/>
        <v/>
      </c>
      <c r="Q571" s="2" t="str">
        <f t="shared" si="87"/>
        <v/>
      </c>
      <c r="R571" s="2" t="str">
        <f t="shared" si="88"/>
        <v/>
      </c>
      <c r="S571" s="2" t="str">
        <f t="shared" si="89"/>
        <v/>
      </c>
      <c r="T571" s="2" t="str">
        <f t="shared" si="90"/>
        <v/>
      </c>
      <c r="U571" s="2" t="s">
        <v>45</v>
      </c>
      <c r="V571" s="2" t="str">
        <f t="shared" si="91"/>
        <v/>
      </c>
      <c r="W571" s="40" t="str">
        <f t="shared" si="92"/>
        <v/>
      </c>
      <c r="X571" s="41"/>
    </row>
    <row r="572" spans="1:24" ht="13.9" customHeight="1" x14ac:dyDescent="0.55000000000000004">
      <c r="A572" s="46"/>
      <c r="B572" s="55"/>
      <c r="C572" s="27"/>
      <c r="D572" s="27"/>
      <c r="E572" s="27"/>
      <c r="F572" s="7"/>
      <c r="G572" s="44"/>
      <c r="H572" s="44"/>
      <c r="I572" s="58"/>
      <c r="J572" s="39" t="s">
        <v>32</v>
      </c>
      <c r="K572" s="27" t="str">
        <f t="shared" si="83"/>
        <v/>
      </c>
      <c r="L572" s="2" t="s">
        <v>41</v>
      </c>
      <c r="M572" s="2">
        <f t="shared" si="84"/>
        <v>0</v>
      </c>
      <c r="N572" s="2" t="s">
        <v>44</v>
      </c>
      <c r="O572" s="2" t="str">
        <f t="shared" si="85"/>
        <v>""</v>
      </c>
      <c r="P572" s="2" t="str">
        <f t="shared" si="86"/>
        <v/>
      </c>
      <c r="Q572" s="2" t="str">
        <f t="shared" si="87"/>
        <v/>
      </c>
      <c r="R572" s="2" t="str">
        <f t="shared" si="88"/>
        <v/>
      </c>
      <c r="S572" s="2" t="str">
        <f t="shared" si="89"/>
        <v/>
      </c>
      <c r="T572" s="2" t="str">
        <f t="shared" si="90"/>
        <v/>
      </c>
      <c r="U572" s="2" t="s">
        <v>45</v>
      </c>
      <c r="V572" s="2" t="str">
        <f t="shared" si="91"/>
        <v/>
      </c>
      <c r="W572" s="40" t="str">
        <f t="shared" si="92"/>
        <v/>
      </c>
      <c r="X572" s="41"/>
    </row>
    <row r="573" spans="1:24" ht="13.9" customHeight="1" x14ac:dyDescent="0.55000000000000004">
      <c r="A573" s="46"/>
      <c r="B573" s="55"/>
      <c r="C573" s="27"/>
      <c r="D573" s="27"/>
      <c r="E573" s="27"/>
      <c r="F573" s="7"/>
      <c r="G573" s="44"/>
      <c r="H573" s="44"/>
      <c r="I573" s="58"/>
      <c r="J573" s="39" t="s">
        <v>32</v>
      </c>
      <c r="K573" s="27" t="str">
        <f t="shared" si="83"/>
        <v/>
      </c>
      <c r="L573" s="2" t="s">
        <v>41</v>
      </c>
      <c r="M573" s="2">
        <f t="shared" si="84"/>
        <v>0</v>
      </c>
      <c r="N573" s="2" t="s">
        <v>44</v>
      </c>
      <c r="O573" s="2" t="str">
        <f t="shared" si="85"/>
        <v>""</v>
      </c>
      <c r="P573" s="2" t="str">
        <f t="shared" si="86"/>
        <v/>
      </c>
      <c r="Q573" s="2" t="str">
        <f t="shared" si="87"/>
        <v/>
      </c>
      <c r="R573" s="2" t="str">
        <f t="shared" si="88"/>
        <v/>
      </c>
      <c r="S573" s="2" t="str">
        <f t="shared" si="89"/>
        <v/>
      </c>
      <c r="T573" s="2" t="str">
        <f t="shared" si="90"/>
        <v/>
      </c>
      <c r="U573" s="2" t="s">
        <v>45</v>
      </c>
      <c r="V573" s="2" t="str">
        <f t="shared" si="91"/>
        <v/>
      </c>
      <c r="W573" s="40" t="str">
        <f t="shared" si="92"/>
        <v/>
      </c>
      <c r="X573" s="41"/>
    </row>
    <row r="574" spans="1:24" ht="13.9" customHeight="1" x14ac:dyDescent="0.55000000000000004">
      <c r="A574" s="46"/>
      <c r="B574" s="55"/>
      <c r="C574" s="27"/>
      <c r="D574" s="27"/>
      <c r="E574" s="27"/>
      <c r="F574" s="7"/>
      <c r="G574" s="44"/>
      <c r="H574" s="44"/>
      <c r="I574" s="58"/>
      <c r="J574" s="39" t="s">
        <v>32</v>
      </c>
      <c r="K574" s="27" t="str">
        <f t="shared" si="83"/>
        <v/>
      </c>
      <c r="L574" s="2" t="s">
        <v>41</v>
      </c>
      <c r="M574" s="2">
        <f t="shared" si="84"/>
        <v>0</v>
      </c>
      <c r="N574" s="2" t="s">
        <v>44</v>
      </c>
      <c r="O574" s="2" t="str">
        <f t="shared" si="85"/>
        <v>""</v>
      </c>
      <c r="P574" s="2" t="str">
        <f t="shared" si="86"/>
        <v/>
      </c>
      <c r="Q574" s="2" t="str">
        <f t="shared" si="87"/>
        <v/>
      </c>
      <c r="R574" s="2" t="str">
        <f t="shared" si="88"/>
        <v/>
      </c>
      <c r="S574" s="2" t="str">
        <f t="shared" si="89"/>
        <v/>
      </c>
      <c r="T574" s="2" t="str">
        <f t="shared" si="90"/>
        <v/>
      </c>
      <c r="U574" s="2" t="s">
        <v>45</v>
      </c>
      <c r="V574" s="2" t="str">
        <f t="shared" si="91"/>
        <v/>
      </c>
      <c r="W574" s="40" t="str">
        <f t="shared" si="92"/>
        <v/>
      </c>
      <c r="X574" s="41"/>
    </row>
    <row r="575" spans="1:24" ht="13.9" customHeight="1" x14ac:dyDescent="0.55000000000000004">
      <c r="A575" s="46"/>
      <c r="B575" s="55"/>
      <c r="C575" s="27"/>
      <c r="D575" s="27"/>
      <c r="E575" s="27"/>
      <c r="F575" s="7"/>
      <c r="G575" s="44"/>
      <c r="H575" s="44"/>
      <c r="I575" s="58"/>
      <c r="J575" s="39" t="s">
        <v>32</v>
      </c>
      <c r="K575" s="27" t="str">
        <f t="shared" si="83"/>
        <v/>
      </c>
      <c r="L575" s="2" t="s">
        <v>41</v>
      </c>
      <c r="M575" s="2">
        <f t="shared" si="84"/>
        <v>0</v>
      </c>
      <c r="N575" s="2" t="s">
        <v>44</v>
      </c>
      <c r="O575" s="2" t="str">
        <f t="shared" si="85"/>
        <v>""</v>
      </c>
      <c r="P575" s="2" t="str">
        <f t="shared" si="86"/>
        <v/>
      </c>
      <c r="Q575" s="2" t="str">
        <f t="shared" si="87"/>
        <v/>
      </c>
      <c r="R575" s="2" t="str">
        <f t="shared" si="88"/>
        <v/>
      </c>
      <c r="S575" s="2" t="str">
        <f t="shared" si="89"/>
        <v/>
      </c>
      <c r="T575" s="2" t="str">
        <f t="shared" si="90"/>
        <v/>
      </c>
      <c r="U575" s="2" t="s">
        <v>45</v>
      </c>
      <c r="V575" s="2" t="str">
        <f t="shared" si="91"/>
        <v/>
      </c>
      <c r="W575" s="40" t="str">
        <f t="shared" si="92"/>
        <v/>
      </c>
      <c r="X575" s="41"/>
    </row>
    <row r="576" spans="1:24" ht="13.9" customHeight="1" x14ac:dyDescent="0.55000000000000004">
      <c r="A576" s="46"/>
      <c r="B576" s="55"/>
      <c r="C576" s="27"/>
      <c r="D576" s="27"/>
      <c r="E576" s="27"/>
      <c r="F576" s="7"/>
      <c r="G576" s="44"/>
      <c r="H576" s="44"/>
      <c r="I576" s="58"/>
      <c r="J576" s="39" t="s">
        <v>32</v>
      </c>
      <c r="K576" s="27" t="str">
        <f t="shared" si="83"/>
        <v/>
      </c>
      <c r="L576" s="2" t="s">
        <v>41</v>
      </c>
      <c r="M576" s="2">
        <f t="shared" si="84"/>
        <v>0</v>
      </c>
      <c r="N576" s="2" t="s">
        <v>44</v>
      </c>
      <c r="O576" s="2" t="str">
        <f t="shared" si="85"/>
        <v>""</v>
      </c>
      <c r="P576" s="2" t="str">
        <f t="shared" si="86"/>
        <v/>
      </c>
      <c r="Q576" s="2" t="str">
        <f t="shared" si="87"/>
        <v/>
      </c>
      <c r="R576" s="2" t="str">
        <f t="shared" si="88"/>
        <v/>
      </c>
      <c r="S576" s="2" t="str">
        <f t="shared" si="89"/>
        <v/>
      </c>
      <c r="T576" s="2" t="str">
        <f t="shared" si="90"/>
        <v/>
      </c>
      <c r="U576" s="2" t="s">
        <v>45</v>
      </c>
      <c r="V576" s="2" t="str">
        <f t="shared" si="91"/>
        <v/>
      </c>
      <c r="W576" s="40" t="str">
        <f t="shared" si="92"/>
        <v/>
      </c>
      <c r="X576" s="41"/>
    </row>
    <row r="577" spans="1:24" ht="13.9" customHeight="1" x14ac:dyDescent="0.55000000000000004">
      <c r="A577" s="46"/>
      <c r="B577" s="55"/>
      <c r="C577" s="27"/>
      <c r="D577" s="27"/>
      <c r="E577" s="27"/>
      <c r="F577" s="7"/>
      <c r="G577" s="44"/>
      <c r="H577" s="44"/>
      <c r="I577" s="58"/>
      <c r="J577" s="39" t="s">
        <v>32</v>
      </c>
      <c r="K577" s="27" t="str">
        <f t="shared" si="83"/>
        <v/>
      </c>
      <c r="L577" s="2" t="s">
        <v>41</v>
      </c>
      <c r="M577" s="2">
        <f t="shared" si="84"/>
        <v>0</v>
      </c>
      <c r="N577" s="2" t="s">
        <v>44</v>
      </c>
      <c r="O577" s="2" t="str">
        <f t="shared" si="85"/>
        <v>""</v>
      </c>
      <c r="P577" s="2" t="str">
        <f t="shared" si="86"/>
        <v/>
      </c>
      <c r="Q577" s="2" t="str">
        <f t="shared" si="87"/>
        <v/>
      </c>
      <c r="R577" s="2" t="str">
        <f t="shared" si="88"/>
        <v/>
      </c>
      <c r="S577" s="2" t="str">
        <f t="shared" si="89"/>
        <v/>
      </c>
      <c r="T577" s="2" t="str">
        <f t="shared" si="90"/>
        <v/>
      </c>
      <c r="U577" s="2" t="s">
        <v>45</v>
      </c>
      <c r="V577" s="2" t="str">
        <f t="shared" si="91"/>
        <v/>
      </c>
      <c r="W577" s="40" t="str">
        <f t="shared" si="92"/>
        <v/>
      </c>
      <c r="X577" s="41"/>
    </row>
    <row r="578" spans="1:24" ht="13.9" customHeight="1" x14ac:dyDescent="0.55000000000000004">
      <c r="A578" s="46"/>
      <c r="B578" s="55"/>
      <c r="C578" s="27"/>
      <c r="D578" s="27"/>
      <c r="E578" s="27"/>
      <c r="F578" s="7"/>
      <c r="G578" s="44"/>
      <c r="H578" s="44"/>
      <c r="I578" s="58"/>
      <c r="J578" s="39" t="s">
        <v>32</v>
      </c>
      <c r="K578" s="27" t="str">
        <f t="shared" si="83"/>
        <v/>
      </c>
      <c r="L578" s="2" t="s">
        <v>41</v>
      </c>
      <c r="M578" s="2">
        <f t="shared" si="84"/>
        <v>0</v>
      </c>
      <c r="N578" s="2" t="s">
        <v>44</v>
      </c>
      <c r="O578" s="2" t="str">
        <f t="shared" si="85"/>
        <v>""</v>
      </c>
      <c r="P578" s="2" t="str">
        <f t="shared" si="86"/>
        <v/>
      </c>
      <c r="Q578" s="2" t="str">
        <f t="shared" si="87"/>
        <v/>
      </c>
      <c r="R578" s="2" t="str">
        <f t="shared" si="88"/>
        <v/>
      </c>
      <c r="S578" s="2" t="str">
        <f t="shared" si="89"/>
        <v/>
      </c>
      <c r="T578" s="2" t="str">
        <f t="shared" si="90"/>
        <v/>
      </c>
      <c r="U578" s="2" t="s">
        <v>45</v>
      </c>
      <c r="V578" s="2" t="str">
        <f t="shared" si="91"/>
        <v/>
      </c>
      <c r="W578" s="40" t="str">
        <f t="shared" si="92"/>
        <v/>
      </c>
      <c r="X578" s="41"/>
    </row>
    <row r="579" spans="1:24" ht="13.9" customHeight="1" x14ac:dyDescent="0.55000000000000004">
      <c r="A579" s="46"/>
      <c r="B579" s="55"/>
      <c r="C579" s="27"/>
      <c r="D579" s="27"/>
      <c r="E579" s="27"/>
      <c r="F579" s="7"/>
      <c r="G579" s="44"/>
      <c r="H579" s="44"/>
      <c r="I579" s="58"/>
      <c r="J579" s="39" t="s">
        <v>32</v>
      </c>
      <c r="K579" s="27" t="str">
        <f t="shared" si="83"/>
        <v/>
      </c>
      <c r="L579" s="2" t="s">
        <v>41</v>
      </c>
      <c r="M579" s="2">
        <f t="shared" si="84"/>
        <v>0</v>
      </c>
      <c r="N579" s="2" t="s">
        <v>44</v>
      </c>
      <c r="O579" s="2" t="str">
        <f t="shared" si="85"/>
        <v>""</v>
      </c>
      <c r="P579" s="2" t="str">
        <f t="shared" si="86"/>
        <v/>
      </c>
      <c r="Q579" s="2" t="str">
        <f t="shared" si="87"/>
        <v/>
      </c>
      <c r="R579" s="2" t="str">
        <f t="shared" si="88"/>
        <v/>
      </c>
      <c r="S579" s="2" t="str">
        <f t="shared" si="89"/>
        <v/>
      </c>
      <c r="T579" s="2" t="str">
        <f t="shared" si="90"/>
        <v/>
      </c>
      <c r="U579" s="2" t="s">
        <v>45</v>
      </c>
      <c r="V579" s="2" t="str">
        <f t="shared" si="91"/>
        <v/>
      </c>
      <c r="W579" s="40" t="str">
        <f t="shared" si="92"/>
        <v/>
      </c>
      <c r="X579" s="41"/>
    </row>
    <row r="580" spans="1:24" ht="13.9" customHeight="1" x14ac:dyDescent="0.55000000000000004">
      <c r="A580" s="46"/>
      <c r="B580" s="55"/>
      <c r="C580" s="27"/>
      <c r="D580" s="27"/>
      <c r="E580" s="27"/>
      <c r="F580" s="7"/>
      <c r="G580" s="44"/>
      <c r="H580" s="44"/>
      <c r="I580" s="58"/>
      <c r="J580" s="39" t="s">
        <v>32</v>
      </c>
      <c r="K580" s="27" t="str">
        <f t="shared" si="83"/>
        <v/>
      </c>
      <c r="L580" s="2" t="s">
        <v>41</v>
      </c>
      <c r="M580" s="2">
        <f t="shared" si="84"/>
        <v>0</v>
      </c>
      <c r="N580" s="2" t="s">
        <v>44</v>
      </c>
      <c r="O580" s="2" t="str">
        <f t="shared" si="85"/>
        <v>""</v>
      </c>
      <c r="P580" s="2" t="str">
        <f t="shared" si="86"/>
        <v/>
      </c>
      <c r="Q580" s="2" t="str">
        <f t="shared" si="87"/>
        <v/>
      </c>
      <c r="R580" s="2" t="str">
        <f t="shared" si="88"/>
        <v/>
      </c>
      <c r="S580" s="2" t="str">
        <f t="shared" si="89"/>
        <v/>
      </c>
      <c r="T580" s="2" t="str">
        <f t="shared" si="90"/>
        <v/>
      </c>
      <c r="U580" s="2" t="s">
        <v>45</v>
      </c>
      <c r="V580" s="2" t="str">
        <f t="shared" si="91"/>
        <v/>
      </c>
      <c r="W580" s="40" t="str">
        <f t="shared" si="92"/>
        <v/>
      </c>
      <c r="X580" s="41"/>
    </row>
    <row r="581" spans="1:24" ht="13.9" customHeight="1" x14ac:dyDescent="0.55000000000000004">
      <c r="A581" s="46"/>
      <c r="B581" s="55"/>
      <c r="C581" s="27"/>
      <c r="D581" s="27"/>
      <c r="E581" s="27"/>
      <c r="F581" s="7"/>
      <c r="G581" s="44"/>
      <c r="H581" s="44"/>
      <c r="I581" s="58"/>
      <c r="J581" s="39" t="s">
        <v>32</v>
      </c>
      <c r="K581" s="27" t="str">
        <f t="shared" ref="K581:K644" si="93">IF(A581&lt;&gt;"",CONCATENATE("""",A$3,""": """,$B$1,A581,""""),"")</f>
        <v/>
      </c>
      <c r="L581" s="2" t="s">
        <v>41</v>
      </c>
      <c r="M581" s="2">
        <f t="shared" ref="M581:M644" si="94">B581*1000</f>
        <v>0</v>
      </c>
      <c r="N581" s="2" t="s">
        <v>44</v>
      </c>
      <c r="O581" s="2" t="str">
        <f t="shared" ref="O581:O644" si="95">CONCATENATE("""",C581,"""")</f>
        <v>""</v>
      </c>
      <c r="P581" s="2" t="str">
        <f t="shared" ref="P581:P644" si="96">IF(D581&lt;&gt;"",CONCATENATE(",""",D$3,""": """,D581,""""),"")</f>
        <v/>
      </c>
      <c r="Q581" s="2" t="str">
        <f t="shared" ref="Q581:Q644" si="97">IF(E581&lt;&gt;"",CONCATENATE(",""",E$3,""": """,E581,""""),"")</f>
        <v/>
      </c>
      <c r="R581" s="2" t="str">
        <f t="shared" ref="R581:R644" si="98">IF(F581&lt;&gt;"",CONCATENATE(",""",F$3,""": ",F581),"")</f>
        <v/>
      </c>
      <c r="S581" s="2" t="str">
        <f t="shared" ref="S581:S644" si="99">IF(G581&lt;&gt;"",CONCATENATE(",""",G$3,""": ",G581),"")</f>
        <v/>
      </c>
      <c r="T581" s="2" t="str">
        <f t="shared" ref="T581:T644" si="100">IF(H581&lt;&gt;"",CONCATENATE(",""",H$3,""": """,H581,""""),"")</f>
        <v/>
      </c>
      <c r="U581" s="2" t="s">
        <v>45</v>
      </c>
      <c r="V581" s="2" t="str">
        <f t="shared" ref="V581:V644" si="101">IF(A581&lt;&gt;"",CONCATENATE(J581,K581,L581,M581,N581,O581,P581,Q581,R581,S581,T581,U581),"")</f>
        <v/>
      </c>
      <c r="W581" s="40" t="str">
        <f t="shared" ref="W581:W644" si="102">CONCATENATE(IF(AND(W580&lt;&gt;"",X580=""),CONCATENATE(W580,IF(A581&lt;&gt;"",",","")),""),V581)</f>
        <v/>
      </c>
      <c r="X581" s="41"/>
    </row>
    <row r="582" spans="1:24" ht="13.9" customHeight="1" x14ac:dyDescent="0.55000000000000004">
      <c r="A582" s="46"/>
      <c r="B582" s="55"/>
      <c r="C582" s="27"/>
      <c r="D582" s="27"/>
      <c r="E582" s="27"/>
      <c r="F582" s="7"/>
      <c r="G582" s="44"/>
      <c r="H582" s="44"/>
      <c r="I582" s="58"/>
      <c r="J582" s="39" t="s">
        <v>32</v>
      </c>
      <c r="K582" s="27" t="str">
        <f t="shared" si="93"/>
        <v/>
      </c>
      <c r="L582" s="2" t="s">
        <v>41</v>
      </c>
      <c r="M582" s="2">
        <f t="shared" si="94"/>
        <v>0</v>
      </c>
      <c r="N582" s="2" t="s">
        <v>44</v>
      </c>
      <c r="O582" s="2" t="str">
        <f t="shared" si="95"/>
        <v>""</v>
      </c>
      <c r="P582" s="2" t="str">
        <f t="shared" si="96"/>
        <v/>
      </c>
      <c r="Q582" s="2" t="str">
        <f t="shared" si="97"/>
        <v/>
      </c>
      <c r="R582" s="2" t="str">
        <f t="shared" si="98"/>
        <v/>
      </c>
      <c r="S582" s="2" t="str">
        <f t="shared" si="99"/>
        <v/>
      </c>
      <c r="T582" s="2" t="str">
        <f t="shared" si="100"/>
        <v/>
      </c>
      <c r="U582" s="2" t="s">
        <v>45</v>
      </c>
      <c r="V582" s="2" t="str">
        <f t="shared" si="101"/>
        <v/>
      </c>
      <c r="W582" s="40" t="str">
        <f t="shared" si="102"/>
        <v/>
      </c>
      <c r="X582" s="41"/>
    </row>
    <row r="583" spans="1:24" ht="13.9" customHeight="1" x14ac:dyDescent="0.55000000000000004">
      <c r="A583" s="46"/>
      <c r="B583" s="55"/>
      <c r="C583" s="27"/>
      <c r="D583" s="27"/>
      <c r="E583" s="27"/>
      <c r="F583" s="7"/>
      <c r="G583" s="44"/>
      <c r="H583" s="44"/>
      <c r="I583" s="58"/>
      <c r="J583" s="39" t="s">
        <v>32</v>
      </c>
      <c r="K583" s="27" t="str">
        <f t="shared" si="93"/>
        <v/>
      </c>
      <c r="L583" s="2" t="s">
        <v>41</v>
      </c>
      <c r="M583" s="2">
        <f t="shared" si="94"/>
        <v>0</v>
      </c>
      <c r="N583" s="2" t="s">
        <v>44</v>
      </c>
      <c r="O583" s="2" t="str">
        <f t="shared" si="95"/>
        <v>""</v>
      </c>
      <c r="P583" s="2" t="str">
        <f t="shared" si="96"/>
        <v/>
      </c>
      <c r="Q583" s="2" t="str">
        <f t="shared" si="97"/>
        <v/>
      </c>
      <c r="R583" s="2" t="str">
        <f t="shared" si="98"/>
        <v/>
      </c>
      <c r="S583" s="2" t="str">
        <f t="shared" si="99"/>
        <v/>
      </c>
      <c r="T583" s="2" t="str">
        <f t="shared" si="100"/>
        <v/>
      </c>
      <c r="U583" s="2" t="s">
        <v>45</v>
      </c>
      <c r="V583" s="2" t="str">
        <f t="shared" si="101"/>
        <v/>
      </c>
      <c r="W583" s="40" t="str">
        <f t="shared" si="102"/>
        <v/>
      </c>
      <c r="X583" s="41"/>
    </row>
    <row r="584" spans="1:24" ht="13.9" customHeight="1" x14ac:dyDescent="0.55000000000000004">
      <c r="A584" s="46"/>
      <c r="B584" s="55"/>
      <c r="C584" s="27"/>
      <c r="D584" s="27"/>
      <c r="E584" s="27"/>
      <c r="F584" s="7"/>
      <c r="G584" s="44"/>
      <c r="H584" s="44"/>
      <c r="I584" s="58"/>
      <c r="J584" s="39" t="s">
        <v>32</v>
      </c>
      <c r="K584" s="27" t="str">
        <f t="shared" si="93"/>
        <v/>
      </c>
      <c r="L584" s="2" t="s">
        <v>41</v>
      </c>
      <c r="M584" s="2">
        <f t="shared" si="94"/>
        <v>0</v>
      </c>
      <c r="N584" s="2" t="s">
        <v>44</v>
      </c>
      <c r="O584" s="2" t="str">
        <f t="shared" si="95"/>
        <v>""</v>
      </c>
      <c r="P584" s="2" t="str">
        <f t="shared" si="96"/>
        <v/>
      </c>
      <c r="Q584" s="2" t="str">
        <f t="shared" si="97"/>
        <v/>
      </c>
      <c r="R584" s="2" t="str">
        <f t="shared" si="98"/>
        <v/>
      </c>
      <c r="S584" s="2" t="str">
        <f t="shared" si="99"/>
        <v/>
      </c>
      <c r="T584" s="2" t="str">
        <f t="shared" si="100"/>
        <v/>
      </c>
      <c r="U584" s="2" t="s">
        <v>45</v>
      </c>
      <c r="V584" s="2" t="str">
        <f t="shared" si="101"/>
        <v/>
      </c>
      <c r="W584" s="40" t="str">
        <f t="shared" si="102"/>
        <v/>
      </c>
      <c r="X584" s="41"/>
    </row>
    <row r="585" spans="1:24" ht="13.9" customHeight="1" x14ac:dyDescent="0.55000000000000004">
      <c r="A585" s="46"/>
      <c r="B585" s="55"/>
      <c r="C585" s="27"/>
      <c r="D585" s="27"/>
      <c r="E585" s="27"/>
      <c r="F585" s="7"/>
      <c r="G585" s="44"/>
      <c r="H585" s="44"/>
      <c r="I585" s="58"/>
      <c r="J585" s="39" t="s">
        <v>32</v>
      </c>
      <c r="K585" s="27" t="str">
        <f t="shared" si="93"/>
        <v/>
      </c>
      <c r="L585" s="2" t="s">
        <v>41</v>
      </c>
      <c r="M585" s="2">
        <f t="shared" si="94"/>
        <v>0</v>
      </c>
      <c r="N585" s="2" t="s">
        <v>44</v>
      </c>
      <c r="O585" s="2" t="str">
        <f t="shared" si="95"/>
        <v>""</v>
      </c>
      <c r="P585" s="2" t="str">
        <f t="shared" si="96"/>
        <v/>
      </c>
      <c r="Q585" s="2" t="str">
        <f t="shared" si="97"/>
        <v/>
      </c>
      <c r="R585" s="2" t="str">
        <f t="shared" si="98"/>
        <v/>
      </c>
      <c r="S585" s="2" t="str">
        <f t="shared" si="99"/>
        <v/>
      </c>
      <c r="T585" s="2" t="str">
        <f t="shared" si="100"/>
        <v/>
      </c>
      <c r="U585" s="2" t="s">
        <v>45</v>
      </c>
      <c r="V585" s="2" t="str">
        <f t="shared" si="101"/>
        <v/>
      </c>
      <c r="W585" s="40" t="str">
        <f t="shared" si="102"/>
        <v/>
      </c>
      <c r="X585" s="41"/>
    </row>
    <row r="586" spans="1:24" ht="13.9" customHeight="1" x14ac:dyDescent="0.55000000000000004">
      <c r="A586" s="46"/>
      <c r="B586" s="55"/>
      <c r="C586" s="27"/>
      <c r="D586" s="27"/>
      <c r="E586" s="27"/>
      <c r="F586" s="7"/>
      <c r="G586" s="44"/>
      <c r="H586" s="44"/>
      <c r="I586" s="58"/>
      <c r="J586" s="39" t="s">
        <v>32</v>
      </c>
      <c r="K586" s="27" t="str">
        <f t="shared" si="93"/>
        <v/>
      </c>
      <c r="L586" s="2" t="s">
        <v>41</v>
      </c>
      <c r="M586" s="2">
        <f t="shared" si="94"/>
        <v>0</v>
      </c>
      <c r="N586" s="2" t="s">
        <v>44</v>
      </c>
      <c r="O586" s="2" t="str">
        <f t="shared" si="95"/>
        <v>""</v>
      </c>
      <c r="P586" s="2" t="str">
        <f t="shared" si="96"/>
        <v/>
      </c>
      <c r="Q586" s="2" t="str">
        <f t="shared" si="97"/>
        <v/>
      </c>
      <c r="R586" s="2" t="str">
        <f t="shared" si="98"/>
        <v/>
      </c>
      <c r="S586" s="2" t="str">
        <f t="shared" si="99"/>
        <v/>
      </c>
      <c r="T586" s="2" t="str">
        <f t="shared" si="100"/>
        <v/>
      </c>
      <c r="U586" s="2" t="s">
        <v>45</v>
      </c>
      <c r="V586" s="2" t="str">
        <f t="shared" si="101"/>
        <v/>
      </c>
      <c r="W586" s="40" t="str">
        <f t="shared" si="102"/>
        <v/>
      </c>
      <c r="X586" s="41"/>
    </row>
    <row r="587" spans="1:24" ht="13.9" customHeight="1" x14ac:dyDescent="0.55000000000000004">
      <c r="A587" s="46"/>
      <c r="B587" s="55"/>
      <c r="C587" s="27"/>
      <c r="D587" s="27"/>
      <c r="E587" s="27"/>
      <c r="F587" s="7"/>
      <c r="G587" s="44"/>
      <c r="H587" s="44"/>
      <c r="I587" s="58"/>
      <c r="J587" s="39" t="s">
        <v>32</v>
      </c>
      <c r="K587" s="27" t="str">
        <f t="shared" si="93"/>
        <v/>
      </c>
      <c r="L587" s="2" t="s">
        <v>41</v>
      </c>
      <c r="M587" s="2">
        <f t="shared" si="94"/>
        <v>0</v>
      </c>
      <c r="N587" s="2" t="s">
        <v>44</v>
      </c>
      <c r="O587" s="2" t="str">
        <f t="shared" si="95"/>
        <v>""</v>
      </c>
      <c r="P587" s="2" t="str">
        <f t="shared" si="96"/>
        <v/>
      </c>
      <c r="Q587" s="2" t="str">
        <f t="shared" si="97"/>
        <v/>
      </c>
      <c r="R587" s="2" t="str">
        <f t="shared" si="98"/>
        <v/>
      </c>
      <c r="S587" s="2" t="str">
        <f t="shared" si="99"/>
        <v/>
      </c>
      <c r="T587" s="2" t="str">
        <f t="shared" si="100"/>
        <v/>
      </c>
      <c r="U587" s="2" t="s">
        <v>45</v>
      </c>
      <c r="V587" s="2" t="str">
        <f t="shared" si="101"/>
        <v/>
      </c>
      <c r="W587" s="40" t="str">
        <f t="shared" si="102"/>
        <v/>
      </c>
      <c r="X587" s="41"/>
    </row>
    <row r="588" spans="1:24" ht="13.9" customHeight="1" x14ac:dyDescent="0.55000000000000004">
      <c r="A588" s="46"/>
      <c r="B588" s="55"/>
      <c r="C588" s="27"/>
      <c r="D588" s="27"/>
      <c r="E588" s="27"/>
      <c r="F588" s="7"/>
      <c r="G588" s="44"/>
      <c r="H588" s="44"/>
      <c r="I588" s="58"/>
      <c r="J588" s="39" t="s">
        <v>32</v>
      </c>
      <c r="K588" s="27" t="str">
        <f t="shared" si="93"/>
        <v/>
      </c>
      <c r="L588" s="2" t="s">
        <v>41</v>
      </c>
      <c r="M588" s="2">
        <f t="shared" si="94"/>
        <v>0</v>
      </c>
      <c r="N588" s="2" t="s">
        <v>44</v>
      </c>
      <c r="O588" s="2" t="str">
        <f t="shared" si="95"/>
        <v>""</v>
      </c>
      <c r="P588" s="2" t="str">
        <f t="shared" si="96"/>
        <v/>
      </c>
      <c r="Q588" s="2" t="str">
        <f t="shared" si="97"/>
        <v/>
      </c>
      <c r="R588" s="2" t="str">
        <f t="shared" si="98"/>
        <v/>
      </c>
      <c r="S588" s="2" t="str">
        <f t="shared" si="99"/>
        <v/>
      </c>
      <c r="T588" s="2" t="str">
        <f t="shared" si="100"/>
        <v/>
      </c>
      <c r="U588" s="2" t="s">
        <v>45</v>
      </c>
      <c r="V588" s="2" t="str">
        <f t="shared" si="101"/>
        <v/>
      </c>
      <c r="W588" s="40" t="str">
        <f t="shared" si="102"/>
        <v/>
      </c>
      <c r="X588" s="41">
        <v>3</v>
      </c>
    </row>
    <row r="589" spans="1:24" s="47" customFormat="1" ht="13.9" customHeight="1" x14ac:dyDescent="0.55000000000000004">
      <c r="A589" s="46"/>
      <c r="B589" s="55"/>
      <c r="C589" s="27"/>
      <c r="D589" s="27"/>
      <c r="E589" s="27"/>
      <c r="F589" s="7"/>
      <c r="G589" s="44"/>
      <c r="H589" s="44"/>
      <c r="I589" s="58"/>
      <c r="J589" s="39" t="s">
        <v>32</v>
      </c>
      <c r="K589" s="27" t="str">
        <f t="shared" si="93"/>
        <v/>
      </c>
      <c r="L589" s="2" t="s">
        <v>41</v>
      </c>
      <c r="M589" s="2">
        <f t="shared" si="94"/>
        <v>0</v>
      </c>
      <c r="N589" s="2" t="s">
        <v>44</v>
      </c>
      <c r="O589" s="2" t="str">
        <f t="shared" si="95"/>
        <v>""</v>
      </c>
      <c r="P589" s="2" t="str">
        <f t="shared" si="96"/>
        <v/>
      </c>
      <c r="Q589" s="2" t="str">
        <f t="shared" si="97"/>
        <v/>
      </c>
      <c r="R589" s="2" t="str">
        <f t="shared" si="98"/>
        <v/>
      </c>
      <c r="S589" s="2" t="str">
        <f t="shared" si="99"/>
        <v/>
      </c>
      <c r="T589" s="2" t="str">
        <f t="shared" si="100"/>
        <v/>
      </c>
      <c r="U589" s="2" t="s">
        <v>45</v>
      </c>
      <c r="V589" s="2" t="str">
        <f t="shared" si="101"/>
        <v/>
      </c>
      <c r="W589" s="40" t="str">
        <f t="shared" si="102"/>
        <v/>
      </c>
      <c r="X589" s="42"/>
    </row>
    <row r="590" spans="1:24" ht="13.9" customHeight="1" x14ac:dyDescent="0.55000000000000004">
      <c r="A590" s="46"/>
      <c r="B590" s="55"/>
      <c r="C590" s="27"/>
      <c r="D590" s="27"/>
      <c r="E590" s="27"/>
      <c r="F590" s="7"/>
      <c r="G590" s="44"/>
      <c r="H590" s="44"/>
      <c r="I590" s="58"/>
      <c r="J590" s="39" t="s">
        <v>32</v>
      </c>
      <c r="K590" s="27" t="str">
        <f t="shared" si="93"/>
        <v/>
      </c>
      <c r="L590" s="2" t="s">
        <v>41</v>
      </c>
      <c r="M590" s="2">
        <f t="shared" si="94"/>
        <v>0</v>
      </c>
      <c r="N590" s="2" t="s">
        <v>44</v>
      </c>
      <c r="O590" s="2" t="str">
        <f t="shared" si="95"/>
        <v>""</v>
      </c>
      <c r="P590" s="2" t="str">
        <f t="shared" si="96"/>
        <v/>
      </c>
      <c r="Q590" s="2" t="str">
        <f t="shared" si="97"/>
        <v/>
      </c>
      <c r="R590" s="2" t="str">
        <f t="shared" si="98"/>
        <v/>
      </c>
      <c r="S590" s="2" t="str">
        <f t="shared" si="99"/>
        <v/>
      </c>
      <c r="T590" s="2" t="str">
        <f t="shared" si="100"/>
        <v/>
      </c>
      <c r="U590" s="2" t="s">
        <v>45</v>
      </c>
      <c r="V590" s="2" t="str">
        <f t="shared" si="101"/>
        <v/>
      </c>
      <c r="W590" s="40" t="str">
        <f t="shared" si="102"/>
        <v/>
      </c>
      <c r="X590" s="41"/>
    </row>
    <row r="591" spans="1:24" ht="13.9" customHeight="1" x14ac:dyDescent="0.55000000000000004">
      <c r="A591" s="46"/>
      <c r="B591" s="55"/>
      <c r="C591" s="27"/>
      <c r="D591" s="27"/>
      <c r="E591" s="27"/>
      <c r="F591" s="7"/>
      <c r="G591" s="44"/>
      <c r="H591" s="44"/>
      <c r="I591" s="58"/>
      <c r="J591" s="39" t="s">
        <v>32</v>
      </c>
      <c r="K591" s="27" t="str">
        <f t="shared" si="93"/>
        <v/>
      </c>
      <c r="L591" s="2" t="s">
        <v>41</v>
      </c>
      <c r="M591" s="2">
        <f t="shared" si="94"/>
        <v>0</v>
      </c>
      <c r="N591" s="2" t="s">
        <v>44</v>
      </c>
      <c r="O591" s="2" t="str">
        <f t="shared" si="95"/>
        <v>""</v>
      </c>
      <c r="P591" s="2" t="str">
        <f t="shared" si="96"/>
        <v/>
      </c>
      <c r="Q591" s="2" t="str">
        <f t="shared" si="97"/>
        <v/>
      </c>
      <c r="R591" s="2" t="str">
        <f t="shared" si="98"/>
        <v/>
      </c>
      <c r="S591" s="2" t="str">
        <f t="shared" si="99"/>
        <v/>
      </c>
      <c r="T591" s="2" t="str">
        <f t="shared" si="100"/>
        <v/>
      </c>
      <c r="U591" s="2" t="s">
        <v>45</v>
      </c>
      <c r="V591" s="2" t="str">
        <f t="shared" si="101"/>
        <v/>
      </c>
      <c r="W591" s="40" t="str">
        <f t="shared" si="102"/>
        <v/>
      </c>
      <c r="X591" s="41"/>
    </row>
    <row r="592" spans="1:24" ht="13.9" customHeight="1" x14ac:dyDescent="0.55000000000000004">
      <c r="A592" s="46"/>
      <c r="B592" s="55"/>
      <c r="C592" s="27"/>
      <c r="D592" s="27"/>
      <c r="E592" s="27"/>
      <c r="F592" s="7"/>
      <c r="G592" s="44"/>
      <c r="H592" s="44"/>
      <c r="I592" s="58"/>
      <c r="J592" s="39" t="s">
        <v>32</v>
      </c>
      <c r="K592" s="27" t="str">
        <f t="shared" si="93"/>
        <v/>
      </c>
      <c r="L592" s="2" t="s">
        <v>41</v>
      </c>
      <c r="M592" s="2">
        <f t="shared" si="94"/>
        <v>0</v>
      </c>
      <c r="N592" s="2" t="s">
        <v>44</v>
      </c>
      <c r="O592" s="2" t="str">
        <f t="shared" si="95"/>
        <v>""</v>
      </c>
      <c r="P592" s="2" t="str">
        <f t="shared" si="96"/>
        <v/>
      </c>
      <c r="Q592" s="2" t="str">
        <f t="shared" si="97"/>
        <v/>
      </c>
      <c r="R592" s="2" t="str">
        <f t="shared" si="98"/>
        <v/>
      </c>
      <c r="S592" s="2" t="str">
        <f t="shared" si="99"/>
        <v/>
      </c>
      <c r="T592" s="2" t="str">
        <f t="shared" si="100"/>
        <v/>
      </c>
      <c r="U592" s="2" t="s">
        <v>45</v>
      </c>
      <c r="V592" s="2" t="str">
        <f t="shared" si="101"/>
        <v/>
      </c>
      <c r="W592" s="40" t="str">
        <f t="shared" si="102"/>
        <v/>
      </c>
      <c r="X592" s="41"/>
    </row>
    <row r="593" spans="1:24" ht="13.9" customHeight="1" x14ac:dyDescent="0.55000000000000004">
      <c r="A593" s="46"/>
      <c r="B593" s="55"/>
      <c r="C593" s="27"/>
      <c r="D593" s="27"/>
      <c r="E593" s="27"/>
      <c r="F593" s="7"/>
      <c r="G593" s="44"/>
      <c r="H593" s="44"/>
      <c r="I593" s="58"/>
      <c r="J593" s="39" t="s">
        <v>32</v>
      </c>
      <c r="K593" s="27" t="str">
        <f t="shared" si="93"/>
        <v/>
      </c>
      <c r="L593" s="2" t="s">
        <v>41</v>
      </c>
      <c r="M593" s="2">
        <f t="shared" si="94"/>
        <v>0</v>
      </c>
      <c r="N593" s="2" t="s">
        <v>44</v>
      </c>
      <c r="O593" s="2" t="str">
        <f t="shared" si="95"/>
        <v>""</v>
      </c>
      <c r="P593" s="2" t="str">
        <f t="shared" si="96"/>
        <v/>
      </c>
      <c r="Q593" s="2" t="str">
        <f t="shared" si="97"/>
        <v/>
      </c>
      <c r="R593" s="2" t="str">
        <f t="shared" si="98"/>
        <v/>
      </c>
      <c r="S593" s="2" t="str">
        <f t="shared" si="99"/>
        <v/>
      </c>
      <c r="T593" s="2" t="str">
        <f t="shared" si="100"/>
        <v/>
      </c>
      <c r="U593" s="2" t="s">
        <v>45</v>
      </c>
      <c r="V593" s="2" t="str">
        <f t="shared" si="101"/>
        <v/>
      </c>
      <c r="W593" s="40" t="str">
        <f t="shared" si="102"/>
        <v/>
      </c>
      <c r="X593" s="41"/>
    </row>
    <row r="594" spans="1:24" ht="13.9" customHeight="1" x14ac:dyDescent="0.55000000000000004">
      <c r="A594" s="46"/>
      <c r="B594" s="55"/>
      <c r="C594" s="27"/>
      <c r="D594" s="27"/>
      <c r="E594" s="27"/>
      <c r="F594" s="7"/>
      <c r="G594" s="44"/>
      <c r="H594" s="44"/>
      <c r="I594" s="58"/>
      <c r="J594" s="39" t="s">
        <v>32</v>
      </c>
      <c r="K594" s="27" t="str">
        <f t="shared" si="93"/>
        <v/>
      </c>
      <c r="L594" s="2" t="s">
        <v>41</v>
      </c>
      <c r="M594" s="2">
        <f t="shared" si="94"/>
        <v>0</v>
      </c>
      <c r="N594" s="2" t="s">
        <v>44</v>
      </c>
      <c r="O594" s="2" t="str">
        <f t="shared" si="95"/>
        <v>""</v>
      </c>
      <c r="P594" s="2" t="str">
        <f t="shared" si="96"/>
        <v/>
      </c>
      <c r="Q594" s="2" t="str">
        <f t="shared" si="97"/>
        <v/>
      </c>
      <c r="R594" s="2" t="str">
        <f t="shared" si="98"/>
        <v/>
      </c>
      <c r="S594" s="2" t="str">
        <f t="shared" si="99"/>
        <v/>
      </c>
      <c r="T594" s="2" t="str">
        <f t="shared" si="100"/>
        <v/>
      </c>
      <c r="U594" s="2" t="s">
        <v>45</v>
      </c>
      <c r="V594" s="2" t="str">
        <f t="shared" si="101"/>
        <v/>
      </c>
      <c r="W594" s="40" t="str">
        <f t="shared" si="102"/>
        <v/>
      </c>
      <c r="X594" s="41"/>
    </row>
    <row r="595" spans="1:24" ht="13.9" customHeight="1" x14ac:dyDescent="0.55000000000000004">
      <c r="A595" s="46"/>
      <c r="B595" s="55"/>
      <c r="C595" s="27"/>
      <c r="D595" s="27"/>
      <c r="E595" s="27"/>
      <c r="F595" s="7"/>
      <c r="G595" s="44"/>
      <c r="H595" s="44"/>
      <c r="I595" s="58"/>
      <c r="J595" s="39" t="s">
        <v>32</v>
      </c>
      <c r="K595" s="27" t="str">
        <f t="shared" si="93"/>
        <v/>
      </c>
      <c r="L595" s="2" t="s">
        <v>41</v>
      </c>
      <c r="M595" s="2">
        <f t="shared" si="94"/>
        <v>0</v>
      </c>
      <c r="N595" s="2" t="s">
        <v>44</v>
      </c>
      <c r="O595" s="2" t="str">
        <f t="shared" si="95"/>
        <v>""</v>
      </c>
      <c r="P595" s="2" t="str">
        <f t="shared" si="96"/>
        <v/>
      </c>
      <c r="Q595" s="2" t="str">
        <f t="shared" si="97"/>
        <v/>
      </c>
      <c r="R595" s="2" t="str">
        <f t="shared" si="98"/>
        <v/>
      </c>
      <c r="S595" s="2" t="str">
        <f t="shared" si="99"/>
        <v/>
      </c>
      <c r="T595" s="2" t="str">
        <f t="shared" si="100"/>
        <v/>
      </c>
      <c r="U595" s="2" t="s">
        <v>45</v>
      </c>
      <c r="V595" s="2" t="str">
        <f t="shared" si="101"/>
        <v/>
      </c>
      <c r="W595" s="40" t="str">
        <f t="shared" si="102"/>
        <v/>
      </c>
      <c r="X595" s="41"/>
    </row>
    <row r="596" spans="1:24" ht="13.9" customHeight="1" x14ac:dyDescent="0.55000000000000004">
      <c r="A596" s="46"/>
      <c r="B596" s="55"/>
      <c r="C596" s="27"/>
      <c r="D596" s="27"/>
      <c r="E596" s="27"/>
      <c r="F596" s="7"/>
      <c r="G596" s="44"/>
      <c r="H596" s="44"/>
      <c r="I596" s="58"/>
      <c r="J596" s="39" t="s">
        <v>32</v>
      </c>
      <c r="K596" s="27" t="str">
        <f t="shared" si="93"/>
        <v/>
      </c>
      <c r="L596" s="2" t="s">
        <v>41</v>
      </c>
      <c r="M596" s="2">
        <f t="shared" si="94"/>
        <v>0</v>
      </c>
      <c r="N596" s="2" t="s">
        <v>44</v>
      </c>
      <c r="O596" s="2" t="str">
        <f t="shared" si="95"/>
        <v>""</v>
      </c>
      <c r="P596" s="2" t="str">
        <f t="shared" si="96"/>
        <v/>
      </c>
      <c r="Q596" s="2" t="str">
        <f t="shared" si="97"/>
        <v/>
      </c>
      <c r="R596" s="2" t="str">
        <f t="shared" si="98"/>
        <v/>
      </c>
      <c r="S596" s="2" t="str">
        <f t="shared" si="99"/>
        <v/>
      </c>
      <c r="T596" s="2" t="str">
        <f t="shared" si="100"/>
        <v/>
      </c>
      <c r="U596" s="2" t="s">
        <v>45</v>
      </c>
      <c r="V596" s="2" t="str">
        <f t="shared" si="101"/>
        <v/>
      </c>
      <c r="W596" s="40" t="str">
        <f t="shared" si="102"/>
        <v/>
      </c>
      <c r="X596" s="41"/>
    </row>
    <row r="597" spans="1:24" ht="13.9" customHeight="1" x14ac:dyDescent="0.55000000000000004">
      <c r="A597" s="46"/>
      <c r="B597" s="55"/>
      <c r="C597" s="27"/>
      <c r="D597" s="27"/>
      <c r="E597" s="27"/>
      <c r="F597" s="7"/>
      <c r="G597" s="44"/>
      <c r="H597" s="44"/>
      <c r="I597" s="58"/>
      <c r="J597" s="39" t="s">
        <v>32</v>
      </c>
      <c r="K597" s="27" t="str">
        <f t="shared" si="93"/>
        <v/>
      </c>
      <c r="L597" s="2" t="s">
        <v>41</v>
      </c>
      <c r="M597" s="2">
        <f t="shared" si="94"/>
        <v>0</v>
      </c>
      <c r="N597" s="2" t="s">
        <v>44</v>
      </c>
      <c r="O597" s="2" t="str">
        <f t="shared" si="95"/>
        <v>""</v>
      </c>
      <c r="P597" s="2" t="str">
        <f t="shared" si="96"/>
        <v/>
      </c>
      <c r="Q597" s="2" t="str">
        <f t="shared" si="97"/>
        <v/>
      </c>
      <c r="R597" s="2" t="str">
        <f t="shared" si="98"/>
        <v/>
      </c>
      <c r="S597" s="2" t="str">
        <f t="shared" si="99"/>
        <v/>
      </c>
      <c r="T597" s="2" t="str">
        <f t="shared" si="100"/>
        <v/>
      </c>
      <c r="U597" s="2" t="s">
        <v>45</v>
      </c>
      <c r="V597" s="2" t="str">
        <f t="shared" si="101"/>
        <v/>
      </c>
      <c r="W597" s="40" t="str">
        <f t="shared" si="102"/>
        <v/>
      </c>
      <c r="X597" s="41"/>
    </row>
    <row r="598" spans="1:24" ht="13.9" customHeight="1" x14ac:dyDescent="0.55000000000000004">
      <c r="A598" s="46"/>
      <c r="B598" s="55"/>
      <c r="C598" s="27"/>
      <c r="D598" s="27"/>
      <c r="E598" s="27"/>
      <c r="F598" s="7"/>
      <c r="G598" s="44"/>
      <c r="H598" s="44"/>
      <c r="I598" s="58"/>
      <c r="J598" s="39" t="s">
        <v>32</v>
      </c>
      <c r="K598" s="27" t="str">
        <f t="shared" si="93"/>
        <v/>
      </c>
      <c r="L598" s="2" t="s">
        <v>41</v>
      </c>
      <c r="M598" s="2">
        <f t="shared" si="94"/>
        <v>0</v>
      </c>
      <c r="N598" s="2" t="s">
        <v>44</v>
      </c>
      <c r="O598" s="2" t="str">
        <f t="shared" si="95"/>
        <v>""</v>
      </c>
      <c r="P598" s="2" t="str">
        <f t="shared" si="96"/>
        <v/>
      </c>
      <c r="Q598" s="2" t="str">
        <f t="shared" si="97"/>
        <v/>
      </c>
      <c r="R598" s="2" t="str">
        <f t="shared" si="98"/>
        <v/>
      </c>
      <c r="S598" s="2" t="str">
        <f t="shared" si="99"/>
        <v/>
      </c>
      <c r="T598" s="2" t="str">
        <f t="shared" si="100"/>
        <v/>
      </c>
      <c r="U598" s="2" t="s">
        <v>45</v>
      </c>
      <c r="V598" s="2" t="str">
        <f t="shared" si="101"/>
        <v/>
      </c>
      <c r="W598" s="40" t="str">
        <f t="shared" si="102"/>
        <v/>
      </c>
      <c r="X598" s="41"/>
    </row>
    <row r="599" spans="1:24" ht="13.9" customHeight="1" x14ac:dyDescent="0.55000000000000004">
      <c r="A599" s="46"/>
      <c r="B599" s="55"/>
      <c r="C599" s="27"/>
      <c r="D599" s="27"/>
      <c r="E599" s="27"/>
      <c r="F599" s="7"/>
      <c r="G599" s="44"/>
      <c r="H599" s="44"/>
      <c r="I599" s="58"/>
      <c r="J599" s="39" t="s">
        <v>32</v>
      </c>
      <c r="K599" s="27" t="str">
        <f t="shared" si="93"/>
        <v/>
      </c>
      <c r="L599" s="2" t="s">
        <v>41</v>
      </c>
      <c r="M599" s="2">
        <f t="shared" si="94"/>
        <v>0</v>
      </c>
      <c r="N599" s="2" t="s">
        <v>44</v>
      </c>
      <c r="O599" s="2" t="str">
        <f t="shared" si="95"/>
        <v>""</v>
      </c>
      <c r="P599" s="2" t="str">
        <f t="shared" si="96"/>
        <v/>
      </c>
      <c r="Q599" s="2" t="str">
        <f t="shared" si="97"/>
        <v/>
      </c>
      <c r="R599" s="2" t="str">
        <f t="shared" si="98"/>
        <v/>
      </c>
      <c r="S599" s="2" t="str">
        <f t="shared" si="99"/>
        <v/>
      </c>
      <c r="T599" s="2" t="str">
        <f t="shared" si="100"/>
        <v/>
      </c>
      <c r="U599" s="2" t="s">
        <v>45</v>
      </c>
      <c r="V599" s="2" t="str">
        <f t="shared" si="101"/>
        <v/>
      </c>
      <c r="W599" s="40" t="str">
        <f t="shared" si="102"/>
        <v/>
      </c>
      <c r="X599" s="41"/>
    </row>
    <row r="600" spans="1:24" s="45" customFormat="1" ht="13.9" customHeight="1" x14ac:dyDescent="0.55000000000000004">
      <c r="A600" s="46"/>
      <c r="B600" s="55"/>
      <c r="C600" s="27"/>
      <c r="D600" s="27"/>
      <c r="E600" s="27"/>
      <c r="F600" s="7"/>
      <c r="G600" s="44"/>
      <c r="H600" s="44"/>
      <c r="I600" s="58"/>
      <c r="J600" s="39" t="s">
        <v>32</v>
      </c>
      <c r="K600" s="27" t="str">
        <f t="shared" si="93"/>
        <v/>
      </c>
      <c r="L600" s="2" t="s">
        <v>41</v>
      </c>
      <c r="M600" s="2">
        <f t="shared" si="94"/>
        <v>0</v>
      </c>
      <c r="N600" s="2" t="s">
        <v>44</v>
      </c>
      <c r="O600" s="2" t="str">
        <f t="shared" si="95"/>
        <v>""</v>
      </c>
      <c r="P600" s="2" t="str">
        <f t="shared" si="96"/>
        <v/>
      </c>
      <c r="Q600" s="2" t="str">
        <f t="shared" si="97"/>
        <v/>
      </c>
      <c r="R600" s="2" t="str">
        <f t="shared" si="98"/>
        <v/>
      </c>
      <c r="S600" s="2" t="str">
        <f t="shared" si="99"/>
        <v/>
      </c>
      <c r="T600" s="2" t="str">
        <f t="shared" si="100"/>
        <v/>
      </c>
      <c r="U600" s="2" t="s">
        <v>45</v>
      </c>
      <c r="V600" s="2" t="str">
        <f t="shared" si="101"/>
        <v/>
      </c>
      <c r="W600" s="40" t="str">
        <f t="shared" si="102"/>
        <v/>
      </c>
      <c r="X600" s="48"/>
    </row>
    <row r="601" spans="1:24" ht="13.9" customHeight="1" x14ac:dyDescent="0.55000000000000004">
      <c r="A601" s="46"/>
      <c r="B601" s="55"/>
      <c r="C601" s="27"/>
      <c r="D601" s="27"/>
      <c r="E601" s="27"/>
      <c r="F601" s="7"/>
      <c r="G601" s="44"/>
      <c r="H601" s="44"/>
      <c r="I601" s="58"/>
      <c r="J601" s="39" t="s">
        <v>32</v>
      </c>
      <c r="K601" s="27" t="str">
        <f t="shared" si="93"/>
        <v/>
      </c>
      <c r="L601" s="2" t="s">
        <v>41</v>
      </c>
      <c r="M601" s="2">
        <f t="shared" si="94"/>
        <v>0</v>
      </c>
      <c r="N601" s="2" t="s">
        <v>44</v>
      </c>
      <c r="O601" s="2" t="str">
        <f t="shared" si="95"/>
        <v>""</v>
      </c>
      <c r="P601" s="2" t="str">
        <f t="shared" si="96"/>
        <v/>
      </c>
      <c r="Q601" s="2" t="str">
        <f t="shared" si="97"/>
        <v/>
      </c>
      <c r="R601" s="2" t="str">
        <f t="shared" si="98"/>
        <v/>
      </c>
      <c r="S601" s="2" t="str">
        <f t="shared" si="99"/>
        <v/>
      </c>
      <c r="T601" s="2" t="str">
        <f t="shared" si="100"/>
        <v/>
      </c>
      <c r="U601" s="2" t="s">
        <v>45</v>
      </c>
      <c r="V601" s="2" t="str">
        <f t="shared" si="101"/>
        <v/>
      </c>
      <c r="W601" s="40" t="str">
        <f t="shared" si="102"/>
        <v/>
      </c>
      <c r="X601" s="41"/>
    </row>
    <row r="602" spans="1:24" ht="13.9" customHeight="1" x14ac:dyDescent="0.55000000000000004">
      <c r="A602" s="46"/>
      <c r="B602" s="55"/>
      <c r="C602" s="27"/>
      <c r="D602" s="27"/>
      <c r="E602" s="27"/>
      <c r="F602" s="7"/>
      <c r="G602" s="44"/>
      <c r="H602" s="44"/>
      <c r="I602" s="58"/>
      <c r="J602" s="39" t="s">
        <v>32</v>
      </c>
      <c r="K602" s="27" t="str">
        <f t="shared" si="93"/>
        <v/>
      </c>
      <c r="L602" s="2" t="s">
        <v>41</v>
      </c>
      <c r="M602" s="2">
        <f t="shared" si="94"/>
        <v>0</v>
      </c>
      <c r="N602" s="2" t="s">
        <v>44</v>
      </c>
      <c r="O602" s="2" t="str">
        <f t="shared" si="95"/>
        <v>""</v>
      </c>
      <c r="P602" s="2" t="str">
        <f t="shared" si="96"/>
        <v/>
      </c>
      <c r="Q602" s="2" t="str">
        <f t="shared" si="97"/>
        <v/>
      </c>
      <c r="R602" s="2" t="str">
        <f t="shared" si="98"/>
        <v/>
      </c>
      <c r="S602" s="2" t="str">
        <f t="shared" si="99"/>
        <v/>
      </c>
      <c r="T602" s="2" t="str">
        <f t="shared" si="100"/>
        <v/>
      </c>
      <c r="U602" s="2" t="s">
        <v>45</v>
      </c>
      <c r="V602" s="2" t="str">
        <f t="shared" si="101"/>
        <v/>
      </c>
      <c r="W602" s="40" t="str">
        <f t="shared" si="102"/>
        <v/>
      </c>
      <c r="X602" s="41"/>
    </row>
    <row r="603" spans="1:24" ht="13.9" customHeight="1" x14ac:dyDescent="0.55000000000000004">
      <c r="A603" s="46"/>
      <c r="B603" s="55"/>
      <c r="C603" s="27"/>
      <c r="D603" s="27"/>
      <c r="E603" s="27"/>
      <c r="F603" s="7"/>
      <c r="G603" s="44"/>
      <c r="H603" s="44"/>
      <c r="I603" s="58"/>
      <c r="J603" s="39" t="s">
        <v>32</v>
      </c>
      <c r="K603" s="27" t="str">
        <f t="shared" si="93"/>
        <v/>
      </c>
      <c r="L603" s="2" t="s">
        <v>41</v>
      </c>
      <c r="M603" s="2">
        <f t="shared" si="94"/>
        <v>0</v>
      </c>
      <c r="N603" s="2" t="s">
        <v>44</v>
      </c>
      <c r="O603" s="2" t="str">
        <f t="shared" si="95"/>
        <v>""</v>
      </c>
      <c r="P603" s="2" t="str">
        <f t="shared" si="96"/>
        <v/>
      </c>
      <c r="Q603" s="2" t="str">
        <f t="shared" si="97"/>
        <v/>
      </c>
      <c r="R603" s="2" t="str">
        <f t="shared" si="98"/>
        <v/>
      </c>
      <c r="S603" s="2" t="str">
        <f t="shared" si="99"/>
        <v/>
      </c>
      <c r="T603" s="2" t="str">
        <f t="shared" si="100"/>
        <v/>
      </c>
      <c r="U603" s="2" t="s">
        <v>45</v>
      </c>
      <c r="V603" s="2" t="str">
        <f t="shared" si="101"/>
        <v/>
      </c>
      <c r="W603" s="40" t="str">
        <f t="shared" si="102"/>
        <v/>
      </c>
      <c r="X603" s="41"/>
    </row>
    <row r="604" spans="1:24" ht="13.9" customHeight="1" x14ac:dyDescent="0.55000000000000004">
      <c r="A604" s="46"/>
      <c r="B604" s="55"/>
      <c r="C604" s="27"/>
      <c r="D604" s="27"/>
      <c r="E604" s="27"/>
      <c r="F604" s="7"/>
      <c r="G604" s="44"/>
      <c r="H604" s="44"/>
      <c r="I604" s="58"/>
      <c r="J604" s="39" t="s">
        <v>32</v>
      </c>
      <c r="K604" s="27" t="str">
        <f t="shared" si="93"/>
        <v/>
      </c>
      <c r="L604" s="2" t="s">
        <v>41</v>
      </c>
      <c r="M604" s="2">
        <f t="shared" si="94"/>
        <v>0</v>
      </c>
      <c r="N604" s="2" t="s">
        <v>44</v>
      </c>
      <c r="O604" s="2" t="str">
        <f t="shared" si="95"/>
        <v>""</v>
      </c>
      <c r="P604" s="2" t="str">
        <f t="shared" si="96"/>
        <v/>
      </c>
      <c r="Q604" s="2" t="str">
        <f t="shared" si="97"/>
        <v/>
      </c>
      <c r="R604" s="2" t="str">
        <f t="shared" si="98"/>
        <v/>
      </c>
      <c r="S604" s="2" t="str">
        <f t="shared" si="99"/>
        <v/>
      </c>
      <c r="T604" s="2" t="str">
        <f t="shared" si="100"/>
        <v/>
      </c>
      <c r="U604" s="2" t="s">
        <v>45</v>
      </c>
      <c r="V604" s="2" t="str">
        <f t="shared" si="101"/>
        <v/>
      </c>
      <c r="W604" s="40" t="str">
        <f t="shared" si="102"/>
        <v/>
      </c>
      <c r="X604" s="41"/>
    </row>
    <row r="605" spans="1:24" ht="13.9" customHeight="1" x14ac:dyDescent="0.55000000000000004">
      <c r="A605" s="46"/>
      <c r="B605" s="55"/>
      <c r="C605" s="27"/>
      <c r="D605" s="27"/>
      <c r="E605" s="27"/>
      <c r="F605" s="7"/>
      <c r="G605" s="44"/>
      <c r="H605" s="44"/>
      <c r="I605" s="58"/>
      <c r="J605" s="39" t="s">
        <v>32</v>
      </c>
      <c r="K605" s="27" t="str">
        <f t="shared" si="93"/>
        <v/>
      </c>
      <c r="L605" s="2" t="s">
        <v>41</v>
      </c>
      <c r="M605" s="2">
        <f t="shared" si="94"/>
        <v>0</v>
      </c>
      <c r="N605" s="2" t="s">
        <v>44</v>
      </c>
      <c r="O605" s="2" t="str">
        <f t="shared" si="95"/>
        <v>""</v>
      </c>
      <c r="P605" s="2" t="str">
        <f t="shared" si="96"/>
        <v/>
      </c>
      <c r="Q605" s="2" t="str">
        <f t="shared" si="97"/>
        <v/>
      </c>
      <c r="R605" s="2" t="str">
        <f t="shared" si="98"/>
        <v/>
      </c>
      <c r="S605" s="2" t="str">
        <f t="shared" si="99"/>
        <v/>
      </c>
      <c r="T605" s="2" t="str">
        <f t="shared" si="100"/>
        <v/>
      </c>
      <c r="U605" s="2" t="s">
        <v>45</v>
      </c>
      <c r="V605" s="2" t="str">
        <f t="shared" si="101"/>
        <v/>
      </c>
      <c r="W605" s="40" t="str">
        <f t="shared" si="102"/>
        <v/>
      </c>
      <c r="X605" s="41"/>
    </row>
    <row r="606" spans="1:24" ht="13.9" customHeight="1" x14ac:dyDescent="0.55000000000000004">
      <c r="A606" s="46"/>
      <c r="B606" s="55"/>
      <c r="C606" s="27"/>
      <c r="D606" s="27"/>
      <c r="E606" s="27"/>
      <c r="F606" s="7"/>
      <c r="G606" s="44"/>
      <c r="H606" s="44"/>
      <c r="I606" s="58"/>
      <c r="J606" s="39" t="s">
        <v>32</v>
      </c>
      <c r="K606" s="27" t="str">
        <f t="shared" si="93"/>
        <v/>
      </c>
      <c r="L606" s="2" t="s">
        <v>41</v>
      </c>
      <c r="M606" s="2">
        <f t="shared" si="94"/>
        <v>0</v>
      </c>
      <c r="N606" s="2" t="s">
        <v>44</v>
      </c>
      <c r="O606" s="2" t="str">
        <f t="shared" si="95"/>
        <v>""</v>
      </c>
      <c r="P606" s="2" t="str">
        <f t="shared" si="96"/>
        <v/>
      </c>
      <c r="Q606" s="2" t="str">
        <f t="shared" si="97"/>
        <v/>
      </c>
      <c r="R606" s="2" t="str">
        <f t="shared" si="98"/>
        <v/>
      </c>
      <c r="S606" s="2" t="str">
        <f t="shared" si="99"/>
        <v/>
      </c>
      <c r="T606" s="2" t="str">
        <f t="shared" si="100"/>
        <v/>
      </c>
      <c r="U606" s="2" t="s">
        <v>45</v>
      </c>
      <c r="V606" s="2" t="str">
        <f t="shared" si="101"/>
        <v/>
      </c>
      <c r="W606" s="40" t="str">
        <f t="shared" si="102"/>
        <v/>
      </c>
      <c r="X606" s="41"/>
    </row>
    <row r="607" spans="1:24" ht="13.9" customHeight="1" x14ac:dyDescent="0.55000000000000004">
      <c r="A607" s="46"/>
      <c r="B607" s="55"/>
      <c r="C607" s="27"/>
      <c r="D607" s="27"/>
      <c r="E607" s="27"/>
      <c r="F607" s="7"/>
      <c r="G607" s="44"/>
      <c r="H607" s="44"/>
      <c r="I607" s="58"/>
      <c r="J607" s="39" t="s">
        <v>32</v>
      </c>
      <c r="K607" s="27" t="str">
        <f t="shared" si="93"/>
        <v/>
      </c>
      <c r="L607" s="2" t="s">
        <v>41</v>
      </c>
      <c r="M607" s="2">
        <f t="shared" si="94"/>
        <v>0</v>
      </c>
      <c r="N607" s="2" t="s">
        <v>44</v>
      </c>
      <c r="O607" s="2" t="str">
        <f t="shared" si="95"/>
        <v>""</v>
      </c>
      <c r="P607" s="2" t="str">
        <f t="shared" si="96"/>
        <v/>
      </c>
      <c r="Q607" s="2" t="str">
        <f t="shared" si="97"/>
        <v/>
      </c>
      <c r="R607" s="2" t="str">
        <f t="shared" si="98"/>
        <v/>
      </c>
      <c r="S607" s="2" t="str">
        <f t="shared" si="99"/>
        <v/>
      </c>
      <c r="T607" s="2" t="str">
        <f t="shared" si="100"/>
        <v/>
      </c>
      <c r="U607" s="2" t="s">
        <v>45</v>
      </c>
      <c r="V607" s="2" t="str">
        <f t="shared" si="101"/>
        <v/>
      </c>
      <c r="W607" s="40" t="str">
        <f t="shared" si="102"/>
        <v/>
      </c>
      <c r="X607" s="41"/>
    </row>
    <row r="608" spans="1:24" ht="13.9" customHeight="1" x14ac:dyDescent="0.55000000000000004">
      <c r="A608" s="46"/>
      <c r="B608" s="55"/>
      <c r="C608" s="27"/>
      <c r="D608" s="27"/>
      <c r="E608" s="27"/>
      <c r="F608" s="7"/>
      <c r="G608" s="44"/>
      <c r="H608" s="44"/>
      <c r="I608" s="58"/>
      <c r="J608" s="39" t="s">
        <v>32</v>
      </c>
      <c r="K608" s="27" t="str">
        <f t="shared" si="93"/>
        <v/>
      </c>
      <c r="L608" s="2" t="s">
        <v>41</v>
      </c>
      <c r="M608" s="2">
        <f t="shared" si="94"/>
        <v>0</v>
      </c>
      <c r="N608" s="2" t="s">
        <v>44</v>
      </c>
      <c r="O608" s="2" t="str">
        <f t="shared" si="95"/>
        <v>""</v>
      </c>
      <c r="P608" s="2" t="str">
        <f t="shared" si="96"/>
        <v/>
      </c>
      <c r="Q608" s="2" t="str">
        <f t="shared" si="97"/>
        <v/>
      </c>
      <c r="R608" s="2" t="str">
        <f t="shared" si="98"/>
        <v/>
      </c>
      <c r="S608" s="2" t="str">
        <f t="shared" si="99"/>
        <v/>
      </c>
      <c r="T608" s="2" t="str">
        <f t="shared" si="100"/>
        <v/>
      </c>
      <c r="U608" s="2" t="s">
        <v>45</v>
      </c>
      <c r="V608" s="2" t="str">
        <f t="shared" si="101"/>
        <v/>
      </c>
      <c r="W608" s="40" t="str">
        <f t="shared" si="102"/>
        <v/>
      </c>
      <c r="X608" s="41"/>
    </row>
    <row r="609" spans="1:24" ht="13.9" customHeight="1" x14ac:dyDescent="0.55000000000000004">
      <c r="A609" s="46"/>
      <c r="B609" s="55"/>
      <c r="C609" s="27"/>
      <c r="D609" s="27"/>
      <c r="E609" s="27"/>
      <c r="F609" s="7"/>
      <c r="G609" s="44"/>
      <c r="H609" s="44"/>
      <c r="I609" s="58"/>
      <c r="J609" s="39" t="s">
        <v>32</v>
      </c>
      <c r="K609" s="27" t="str">
        <f t="shared" si="93"/>
        <v/>
      </c>
      <c r="L609" s="2" t="s">
        <v>41</v>
      </c>
      <c r="M609" s="2">
        <f t="shared" si="94"/>
        <v>0</v>
      </c>
      <c r="N609" s="2" t="s">
        <v>44</v>
      </c>
      <c r="O609" s="2" t="str">
        <f t="shared" si="95"/>
        <v>""</v>
      </c>
      <c r="P609" s="2" t="str">
        <f t="shared" si="96"/>
        <v/>
      </c>
      <c r="Q609" s="2" t="str">
        <f t="shared" si="97"/>
        <v/>
      </c>
      <c r="R609" s="2" t="str">
        <f t="shared" si="98"/>
        <v/>
      </c>
      <c r="S609" s="2" t="str">
        <f t="shared" si="99"/>
        <v/>
      </c>
      <c r="T609" s="2" t="str">
        <f t="shared" si="100"/>
        <v/>
      </c>
      <c r="U609" s="2" t="s">
        <v>45</v>
      </c>
      <c r="V609" s="2" t="str">
        <f t="shared" si="101"/>
        <v/>
      </c>
      <c r="W609" s="40" t="str">
        <f t="shared" si="102"/>
        <v/>
      </c>
      <c r="X609" s="41"/>
    </row>
    <row r="610" spans="1:24" ht="13.9" customHeight="1" x14ac:dyDescent="0.55000000000000004">
      <c r="A610" s="46"/>
      <c r="B610" s="55"/>
      <c r="C610" s="27"/>
      <c r="D610" s="27"/>
      <c r="E610" s="27"/>
      <c r="F610" s="7"/>
      <c r="G610" s="44"/>
      <c r="H610" s="44"/>
      <c r="I610" s="58"/>
      <c r="J610" s="39" t="s">
        <v>32</v>
      </c>
      <c r="K610" s="27" t="str">
        <f t="shared" si="93"/>
        <v/>
      </c>
      <c r="L610" s="2" t="s">
        <v>41</v>
      </c>
      <c r="M610" s="2">
        <f t="shared" si="94"/>
        <v>0</v>
      </c>
      <c r="N610" s="2" t="s">
        <v>44</v>
      </c>
      <c r="O610" s="2" t="str">
        <f t="shared" si="95"/>
        <v>""</v>
      </c>
      <c r="P610" s="2" t="str">
        <f t="shared" si="96"/>
        <v/>
      </c>
      <c r="Q610" s="2" t="str">
        <f t="shared" si="97"/>
        <v/>
      </c>
      <c r="R610" s="2" t="str">
        <f t="shared" si="98"/>
        <v/>
      </c>
      <c r="S610" s="2" t="str">
        <f t="shared" si="99"/>
        <v/>
      </c>
      <c r="T610" s="2" t="str">
        <f t="shared" si="100"/>
        <v/>
      </c>
      <c r="U610" s="2" t="s">
        <v>45</v>
      </c>
      <c r="V610" s="2" t="str">
        <f t="shared" si="101"/>
        <v/>
      </c>
      <c r="W610" s="40" t="str">
        <f t="shared" si="102"/>
        <v/>
      </c>
      <c r="X610" s="41"/>
    </row>
    <row r="611" spans="1:24" ht="13.9" customHeight="1" x14ac:dyDescent="0.55000000000000004">
      <c r="A611" s="46"/>
      <c r="B611" s="55"/>
      <c r="C611" s="27"/>
      <c r="D611" s="27"/>
      <c r="E611" s="27"/>
      <c r="F611" s="7"/>
      <c r="G611" s="44"/>
      <c r="H611" s="44"/>
      <c r="I611" s="58"/>
      <c r="J611" s="39" t="s">
        <v>32</v>
      </c>
      <c r="K611" s="27" t="str">
        <f t="shared" si="93"/>
        <v/>
      </c>
      <c r="L611" s="2" t="s">
        <v>41</v>
      </c>
      <c r="M611" s="2">
        <f t="shared" si="94"/>
        <v>0</v>
      </c>
      <c r="N611" s="2" t="s">
        <v>44</v>
      </c>
      <c r="O611" s="2" t="str">
        <f t="shared" si="95"/>
        <v>""</v>
      </c>
      <c r="P611" s="2" t="str">
        <f t="shared" si="96"/>
        <v/>
      </c>
      <c r="Q611" s="2" t="str">
        <f t="shared" si="97"/>
        <v/>
      </c>
      <c r="R611" s="2" t="str">
        <f t="shared" si="98"/>
        <v/>
      </c>
      <c r="S611" s="2" t="str">
        <f t="shared" si="99"/>
        <v/>
      </c>
      <c r="T611" s="2" t="str">
        <f t="shared" si="100"/>
        <v/>
      </c>
      <c r="U611" s="2" t="s">
        <v>45</v>
      </c>
      <c r="V611" s="2" t="str">
        <f t="shared" si="101"/>
        <v/>
      </c>
      <c r="W611" s="40" t="str">
        <f t="shared" si="102"/>
        <v/>
      </c>
      <c r="X611" s="41"/>
    </row>
    <row r="612" spans="1:24" ht="13.9" customHeight="1" x14ac:dyDescent="0.55000000000000004">
      <c r="A612" s="46"/>
      <c r="B612" s="55"/>
      <c r="C612" s="27"/>
      <c r="D612" s="27"/>
      <c r="E612" s="27"/>
      <c r="F612" s="7"/>
      <c r="G612" s="44"/>
      <c r="H612" s="44"/>
      <c r="I612" s="58"/>
      <c r="J612" s="39" t="s">
        <v>32</v>
      </c>
      <c r="K612" s="27" t="str">
        <f t="shared" si="93"/>
        <v/>
      </c>
      <c r="L612" s="2" t="s">
        <v>41</v>
      </c>
      <c r="M612" s="2">
        <f t="shared" si="94"/>
        <v>0</v>
      </c>
      <c r="N612" s="2" t="s">
        <v>44</v>
      </c>
      <c r="O612" s="2" t="str">
        <f t="shared" si="95"/>
        <v>""</v>
      </c>
      <c r="P612" s="2" t="str">
        <f t="shared" si="96"/>
        <v/>
      </c>
      <c r="Q612" s="2" t="str">
        <f t="shared" si="97"/>
        <v/>
      </c>
      <c r="R612" s="2" t="str">
        <f t="shared" si="98"/>
        <v/>
      </c>
      <c r="S612" s="2" t="str">
        <f t="shared" si="99"/>
        <v/>
      </c>
      <c r="T612" s="2" t="str">
        <f t="shared" si="100"/>
        <v/>
      </c>
      <c r="U612" s="2" t="s">
        <v>45</v>
      </c>
      <c r="V612" s="2" t="str">
        <f t="shared" si="101"/>
        <v/>
      </c>
      <c r="W612" s="40" t="str">
        <f t="shared" si="102"/>
        <v/>
      </c>
      <c r="X612" s="41"/>
    </row>
    <row r="613" spans="1:24" ht="13.9" customHeight="1" x14ac:dyDescent="0.55000000000000004">
      <c r="A613" s="46"/>
      <c r="B613" s="55"/>
      <c r="C613" s="27"/>
      <c r="D613" s="27"/>
      <c r="E613" s="27"/>
      <c r="F613" s="7"/>
      <c r="G613" s="44"/>
      <c r="H613" s="44"/>
      <c r="I613" s="58"/>
      <c r="J613" s="39" t="s">
        <v>32</v>
      </c>
      <c r="K613" s="27" t="str">
        <f t="shared" si="93"/>
        <v/>
      </c>
      <c r="L613" s="2" t="s">
        <v>41</v>
      </c>
      <c r="M613" s="2">
        <f t="shared" si="94"/>
        <v>0</v>
      </c>
      <c r="N613" s="2" t="s">
        <v>44</v>
      </c>
      <c r="O613" s="2" t="str">
        <f t="shared" si="95"/>
        <v>""</v>
      </c>
      <c r="P613" s="2" t="str">
        <f t="shared" si="96"/>
        <v/>
      </c>
      <c r="Q613" s="2" t="str">
        <f t="shared" si="97"/>
        <v/>
      </c>
      <c r="R613" s="2" t="str">
        <f t="shared" si="98"/>
        <v/>
      </c>
      <c r="S613" s="2" t="str">
        <f t="shared" si="99"/>
        <v/>
      </c>
      <c r="T613" s="2" t="str">
        <f t="shared" si="100"/>
        <v/>
      </c>
      <c r="U613" s="2" t="s">
        <v>45</v>
      </c>
      <c r="V613" s="2" t="str">
        <f t="shared" si="101"/>
        <v/>
      </c>
      <c r="W613" s="40" t="str">
        <f t="shared" si="102"/>
        <v/>
      </c>
      <c r="X613" s="41"/>
    </row>
    <row r="614" spans="1:24" ht="13.9" customHeight="1" x14ac:dyDescent="0.55000000000000004">
      <c r="A614" s="46"/>
      <c r="B614" s="55"/>
      <c r="C614" s="27"/>
      <c r="D614" s="27"/>
      <c r="E614" s="27"/>
      <c r="F614" s="7"/>
      <c r="G614" s="44"/>
      <c r="H614" s="44"/>
      <c r="I614" s="58"/>
      <c r="J614" s="39" t="s">
        <v>32</v>
      </c>
      <c r="K614" s="27" t="str">
        <f t="shared" si="93"/>
        <v/>
      </c>
      <c r="L614" s="2" t="s">
        <v>41</v>
      </c>
      <c r="M614" s="2">
        <f t="shared" si="94"/>
        <v>0</v>
      </c>
      <c r="N614" s="2" t="s">
        <v>44</v>
      </c>
      <c r="O614" s="2" t="str">
        <f t="shared" si="95"/>
        <v>""</v>
      </c>
      <c r="P614" s="2" t="str">
        <f t="shared" si="96"/>
        <v/>
      </c>
      <c r="Q614" s="2" t="str">
        <f t="shared" si="97"/>
        <v/>
      </c>
      <c r="R614" s="2" t="str">
        <f t="shared" si="98"/>
        <v/>
      </c>
      <c r="S614" s="2" t="str">
        <f t="shared" si="99"/>
        <v/>
      </c>
      <c r="T614" s="2" t="str">
        <f t="shared" si="100"/>
        <v/>
      </c>
      <c r="U614" s="2" t="s">
        <v>45</v>
      </c>
      <c r="V614" s="2" t="str">
        <f t="shared" si="101"/>
        <v/>
      </c>
      <c r="W614" s="40" t="str">
        <f t="shared" si="102"/>
        <v/>
      </c>
      <c r="X614" s="41"/>
    </row>
    <row r="615" spans="1:24" ht="13.9" customHeight="1" x14ac:dyDescent="0.55000000000000004">
      <c r="A615" s="46"/>
      <c r="B615" s="55"/>
      <c r="C615" s="27"/>
      <c r="D615" s="27"/>
      <c r="E615" s="27"/>
      <c r="F615" s="7"/>
      <c r="G615" s="44"/>
      <c r="H615" s="44"/>
      <c r="I615" s="58"/>
      <c r="J615" s="39" t="s">
        <v>32</v>
      </c>
      <c r="K615" s="27" t="str">
        <f t="shared" si="93"/>
        <v/>
      </c>
      <c r="L615" s="2" t="s">
        <v>41</v>
      </c>
      <c r="M615" s="2">
        <f t="shared" si="94"/>
        <v>0</v>
      </c>
      <c r="N615" s="2" t="s">
        <v>44</v>
      </c>
      <c r="O615" s="2" t="str">
        <f t="shared" si="95"/>
        <v>""</v>
      </c>
      <c r="P615" s="2" t="str">
        <f t="shared" si="96"/>
        <v/>
      </c>
      <c r="Q615" s="2" t="str">
        <f t="shared" si="97"/>
        <v/>
      </c>
      <c r="R615" s="2" t="str">
        <f t="shared" si="98"/>
        <v/>
      </c>
      <c r="S615" s="2" t="str">
        <f t="shared" si="99"/>
        <v/>
      </c>
      <c r="T615" s="2" t="str">
        <f t="shared" si="100"/>
        <v/>
      </c>
      <c r="U615" s="2" t="s">
        <v>45</v>
      </c>
      <c r="V615" s="2" t="str">
        <f t="shared" si="101"/>
        <v/>
      </c>
      <c r="W615" s="40" t="str">
        <f t="shared" si="102"/>
        <v/>
      </c>
      <c r="X615" s="41"/>
    </row>
    <row r="616" spans="1:24" ht="13.9" customHeight="1" x14ac:dyDescent="0.55000000000000004">
      <c r="A616" s="46"/>
      <c r="B616" s="55"/>
      <c r="C616" s="27"/>
      <c r="D616" s="27"/>
      <c r="E616" s="27"/>
      <c r="F616" s="7"/>
      <c r="G616" s="44"/>
      <c r="H616" s="44"/>
      <c r="I616" s="58"/>
      <c r="J616" s="39" t="s">
        <v>32</v>
      </c>
      <c r="K616" s="27" t="str">
        <f t="shared" si="93"/>
        <v/>
      </c>
      <c r="L616" s="2" t="s">
        <v>41</v>
      </c>
      <c r="M616" s="2">
        <f t="shared" si="94"/>
        <v>0</v>
      </c>
      <c r="N616" s="2" t="s">
        <v>44</v>
      </c>
      <c r="O616" s="2" t="str">
        <f t="shared" si="95"/>
        <v>""</v>
      </c>
      <c r="P616" s="2" t="str">
        <f t="shared" si="96"/>
        <v/>
      </c>
      <c r="Q616" s="2" t="str">
        <f t="shared" si="97"/>
        <v/>
      </c>
      <c r="R616" s="2" t="str">
        <f t="shared" si="98"/>
        <v/>
      </c>
      <c r="S616" s="2" t="str">
        <f t="shared" si="99"/>
        <v/>
      </c>
      <c r="T616" s="2" t="str">
        <f t="shared" si="100"/>
        <v/>
      </c>
      <c r="U616" s="2" t="s">
        <v>45</v>
      </c>
      <c r="V616" s="2" t="str">
        <f t="shared" si="101"/>
        <v/>
      </c>
      <c r="W616" s="40" t="str">
        <f t="shared" si="102"/>
        <v/>
      </c>
      <c r="X616" s="41"/>
    </row>
    <row r="617" spans="1:24" ht="13.9" customHeight="1" x14ac:dyDescent="0.55000000000000004">
      <c r="A617" s="46"/>
      <c r="B617" s="55"/>
      <c r="C617" s="27"/>
      <c r="D617" s="27"/>
      <c r="E617" s="27"/>
      <c r="F617" s="7"/>
      <c r="G617" s="44"/>
      <c r="H617" s="44"/>
      <c r="I617" s="58"/>
      <c r="J617" s="39" t="s">
        <v>32</v>
      </c>
      <c r="K617" s="27" t="str">
        <f t="shared" si="93"/>
        <v/>
      </c>
      <c r="L617" s="2" t="s">
        <v>41</v>
      </c>
      <c r="M617" s="2">
        <f t="shared" si="94"/>
        <v>0</v>
      </c>
      <c r="N617" s="2" t="s">
        <v>44</v>
      </c>
      <c r="O617" s="2" t="str">
        <f t="shared" si="95"/>
        <v>""</v>
      </c>
      <c r="P617" s="2" t="str">
        <f t="shared" si="96"/>
        <v/>
      </c>
      <c r="Q617" s="2" t="str">
        <f t="shared" si="97"/>
        <v/>
      </c>
      <c r="R617" s="2" t="str">
        <f t="shared" si="98"/>
        <v/>
      </c>
      <c r="S617" s="2" t="str">
        <f t="shared" si="99"/>
        <v/>
      </c>
      <c r="T617" s="2" t="str">
        <f t="shared" si="100"/>
        <v/>
      </c>
      <c r="U617" s="2" t="s">
        <v>45</v>
      </c>
      <c r="V617" s="2" t="str">
        <f t="shared" si="101"/>
        <v/>
      </c>
      <c r="W617" s="40" t="str">
        <f t="shared" si="102"/>
        <v/>
      </c>
      <c r="X617" s="41"/>
    </row>
    <row r="618" spans="1:24" ht="13.9" customHeight="1" x14ac:dyDescent="0.55000000000000004">
      <c r="A618" s="46"/>
      <c r="B618" s="55"/>
      <c r="C618" s="27"/>
      <c r="D618" s="27"/>
      <c r="E618" s="27"/>
      <c r="F618" s="7"/>
      <c r="G618" s="44"/>
      <c r="H618" s="44"/>
      <c r="I618" s="58"/>
      <c r="J618" s="39" t="s">
        <v>32</v>
      </c>
      <c r="K618" s="27" t="str">
        <f t="shared" si="93"/>
        <v/>
      </c>
      <c r="L618" s="2" t="s">
        <v>41</v>
      </c>
      <c r="M618" s="2">
        <f t="shared" si="94"/>
        <v>0</v>
      </c>
      <c r="N618" s="2" t="s">
        <v>44</v>
      </c>
      <c r="O618" s="2" t="str">
        <f t="shared" si="95"/>
        <v>""</v>
      </c>
      <c r="P618" s="2" t="str">
        <f t="shared" si="96"/>
        <v/>
      </c>
      <c r="Q618" s="2" t="str">
        <f t="shared" si="97"/>
        <v/>
      </c>
      <c r="R618" s="2" t="str">
        <f t="shared" si="98"/>
        <v/>
      </c>
      <c r="S618" s="2" t="str">
        <f t="shared" si="99"/>
        <v/>
      </c>
      <c r="T618" s="2" t="str">
        <f t="shared" si="100"/>
        <v/>
      </c>
      <c r="U618" s="2" t="s">
        <v>45</v>
      </c>
      <c r="V618" s="2" t="str">
        <f t="shared" si="101"/>
        <v/>
      </c>
      <c r="W618" s="40" t="str">
        <f t="shared" si="102"/>
        <v/>
      </c>
      <c r="X618" s="41"/>
    </row>
    <row r="619" spans="1:24" ht="13.9" customHeight="1" x14ac:dyDescent="0.55000000000000004">
      <c r="A619" s="46"/>
      <c r="B619" s="55"/>
      <c r="C619" s="27"/>
      <c r="D619" s="27"/>
      <c r="E619" s="27"/>
      <c r="F619" s="7"/>
      <c r="G619" s="44"/>
      <c r="H619" s="44"/>
      <c r="I619" s="58"/>
      <c r="J619" s="39" t="s">
        <v>32</v>
      </c>
      <c r="K619" s="27" t="str">
        <f t="shared" si="93"/>
        <v/>
      </c>
      <c r="L619" s="2" t="s">
        <v>41</v>
      </c>
      <c r="M619" s="2">
        <f t="shared" si="94"/>
        <v>0</v>
      </c>
      <c r="N619" s="2" t="s">
        <v>44</v>
      </c>
      <c r="O619" s="2" t="str">
        <f t="shared" si="95"/>
        <v>""</v>
      </c>
      <c r="P619" s="2" t="str">
        <f t="shared" si="96"/>
        <v/>
      </c>
      <c r="Q619" s="2" t="str">
        <f t="shared" si="97"/>
        <v/>
      </c>
      <c r="R619" s="2" t="str">
        <f t="shared" si="98"/>
        <v/>
      </c>
      <c r="S619" s="2" t="str">
        <f t="shared" si="99"/>
        <v/>
      </c>
      <c r="T619" s="2" t="str">
        <f t="shared" si="100"/>
        <v/>
      </c>
      <c r="U619" s="2" t="s">
        <v>45</v>
      </c>
      <c r="V619" s="2" t="str">
        <f t="shared" si="101"/>
        <v/>
      </c>
      <c r="W619" s="40" t="str">
        <f t="shared" si="102"/>
        <v/>
      </c>
      <c r="X619" s="41"/>
    </row>
    <row r="620" spans="1:24" ht="13.9" customHeight="1" x14ac:dyDescent="0.55000000000000004">
      <c r="A620" s="46"/>
      <c r="B620" s="55"/>
      <c r="C620" s="27"/>
      <c r="D620" s="27"/>
      <c r="E620" s="27"/>
      <c r="F620" s="7"/>
      <c r="G620" s="44"/>
      <c r="H620" s="44"/>
      <c r="I620" s="58"/>
      <c r="J620" s="39" t="s">
        <v>32</v>
      </c>
      <c r="K620" s="27" t="str">
        <f t="shared" si="93"/>
        <v/>
      </c>
      <c r="L620" s="2" t="s">
        <v>41</v>
      </c>
      <c r="M620" s="2">
        <f t="shared" si="94"/>
        <v>0</v>
      </c>
      <c r="N620" s="2" t="s">
        <v>44</v>
      </c>
      <c r="O620" s="2" t="str">
        <f t="shared" si="95"/>
        <v>""</v>
      </c>
      <c r="P620" s="2" t="str">
        <f t="shared" si="96"/>
        <v/>
      </c>
      <c r="Q620" s="2" t="str">
        <f t="shared" si="97"/>
        <v/>
      </c>
      <c r="R620" s="2" t="str">
        <f t="shared" si="98"/>
        <v/>
      </c>
      <c r="S620" s="2" t="str">
        <f t="shared" si="99"/>
        <v/>
      </c>
      <c r="T620" s="2" t="str">
        <f t="shared" si="100"/>
        <v/>
      </c>
      <c r="U620" s="2" t="s">
        <v>45</v>
      </c>
      <c r="V620" s="2" t="str">
        <f t="shared" si="101"/>
        <v/>
      </c>
      <c r="W620" s="40" t="str">
        <f t="shared" si="102"/>
        <v/>
      </c>
      <c r="X620" s="41"/>
    </row>
    <row r="621" spans="1:24" ht="13.9" customHeight="1" x14ac:dyDescent="0.55000000000000004">
      <c r="A621" s="46"/>
      <c r="B621" s="55"/>
      <c r="C621" s="27"/>
      <c r="D621" s="27"/>
      <c r="E621" s="27"/>
      <c r="F621" s="7"/>
      <c r="G621" s="44"/>
      <c r="H621" s="44"/>
      <c r="I621" s="58"/>
      <c r="J621" s="39" t="s">
        <v>32</v>
      </c>
      <c r="K621" s="27" t="str">
        <f t="shared" si="93"/>
        <v/>
      </c>
      <c r="L621" s="2" t="s">
        <v>41</v>
      </c>
      <c r="M621" s="2">
        <f t="shared" si="94"/>
        <v>0</v>
      </c>
      <c r="N621" s="2" t="s">
        <v>44</v>
      </c>
      <c r="O621" s="2" t="str">
        <f t="shared" si="95"/>
        <v>""</v>
      </c>
      <c r="P621" s="2" t="str">
        <f t="shared" si="96"/>
        <v/>
      </c>
      <c r="Q621" s="2" t="str">
        <f t="shared" si="97"/>
        <v/>
      </c>
      <c r="R621" s="2" t="str">
        <f t="shared" si="98"/>
        <v/>
      </c>
      <c r="S621" s="2" t="str">
        <f t="shared" si="99"/>
        <v/>
      </c>
      <c r="T621" s="2" t="str">
        <f t="shared" si="100"/>
        <v/>
      </c>
      <c r="U621" s="2" t="s">
        <v>45</v>
      </c>
      <c r="V621" s="2" t="str">
        <f t="shared" si="101"/>
        <v/>
      </c>
      <c r="W621" s="40" t="str">
        <f t="shared" si="102"/>
        <v/>
      </c>
      <c r="X621" s="41"/>
    </row>
    <row r="622" spans="1:24" ht="13.9" customHeight="1" x14ac:dyDescent="0.55000000000000004">
      <c r="A622" s="46"/>
      <c r="B622" s="55"/>
      <c r="C622" s="27"/>
      <c r="D622" s="27"/>
      <c r="E622" s="27"/>
      <c r="F622" s="7"/>
      <c r="G622" s="44"/>
      <c r="H622" s="44"/>
      <c r="I622" s="58"/>
      <c r="J622" s="39" t="s">
        <v>32</v>
      </c>
      <c r="K622" s="27" t="str">
        <f t="shared" si="93"/>
        <v/>
      </c>
      <c r="L622" s="2" t="s">
        <v>41</v>
      </c>
      <c r="M622" s="2">
        <f t="shared" si="94"/>
        <v>0</v>
      </c>
      <c r="N622" s="2" t="s">
        <v>44</v>
      </c>
      <c r="O622" s="2" t="str">
        <f t="shared" si="95"/>
        <v>""</v>
      </c>
      <c r="P622" s="2" t="str">
        <f t="shared" si="96"/>
        <v/>
      </c>
      <c r="Q622" s="2" t="str">
        <f t="shared" si="97"/>
        <v/>
      </c>
      <c r="R622" s="2" t="str">
        <f t="shared" si="98"/>
        <v/>
      </c>
      <c r="S622" s="2" t="str">
        <f t="shared" si="99"/>
        <v/>
      </c>
      <c r="T622" s="2" t="str">
        <f t="shared" si="100"/>
        <v/>
      </c>
      <c r="U622" s="2" t="s">
        <v>45</v>
      </c>
      <c r="V622" s="2" t="str">
        <f t="shared" si="101"/>
        <v/>
      </c>
      <c r="W622" s="40" t="str">
        <f t="shared" si="102"/>
        <v/>
      </c>
      <c r="X622" s="41"/>
    </row>
    <row r="623" spans="1:24" ht="13.9" customHeight="1" x14ac:dyDescent="0.55000000000000004">
      <c r="A623" s="46"/>
      <c r="B623" s="55"/>
      <c r="C623" s="27"/>
      <c r="D623" s="27"/>
      <c r="E623" s="27"/>
      <c r="F623" s="7"/>
      <c r="G623" s="44"/>
      <c r="H623" s="44"/>
      <c r="I623" s="58"/>
      <c r="J623" s="39" t="s">
        <v>32</v>
      </c>
      <c r="K623" s="27" t="str">
        <f t="shared" si="93"/>
        <v/>
      </c>
      <c r="L623" s="2" t="s">
        <v>41</v>
      </c>
      <c r="M623" s="2">
        <f t="shared" si="94"/>
        <v>0</v>
      </c>
      <c r="N623" s="2" t="s">
        <v>44</v>
      </c>
      <c r="O623" s="2" t="str">
        <f t="shared" si="95"/>
        <v>""</v>
      </c>
      <c r="P623" s="2" t="str">
        <f t="shared" si="96"/>
        <v/>
      </c>
      <c r="Q623" s="2" t="str">
        <f t="shared" si="97"/>
        <v/>
      </c>
      <c r="R623" s="2" t="str">
        <f t="shared" si="98"/>
        <v/>
      </c>
      <c r="S623" s="2" t="str">
        <f t="shared" si="99"/>
        <v/>
      </c>
      <c r="T623" s="2" t="str">
        <f t="shared" si="100"/>
        <v/>
      </c>
      <c r="U623" s="2" t="s">
        <v>45</v>
      </c>
      <c r="V623" s="2" t="str">
        <f t="shared" si="101"/>
        <v/>
      </c>
      <c r="W623" s="40" t="str">
        <f t="shared" si="102"/>
        <v/>
      </c>
      <c r="X623" s="41"/>
    </row>
    <row r="624" spans="1:24" ht="13.9" customHeight="1" x14ac:dyDescent="0.55000000000000004">
      <c r="A624" s="46"/>
      <c r="B624" s="55"/>
      <c r="C624" s="27"/>
      <c r="D624" s="27"/>
      <c r="E624" s="27"/>
      <c r="F624" s="7"/>
      <c r="G624" s="44"/>
      <c r="H624" s="44"/>
      <c r="I624" s="58"/>
      <c r="J624" s="39" t="s">
        <v>32</v>
      </c>
      <c r="K624" s="27" t="str">
        <f t="shared" si="93"/>
        <v/>
      </c>
      <c r="L624" s="2" t="s">
        <v>41</v>
      </c>
      <c r="M624" s="2">
        <f t="shared" si="94"/>
        <v>0</v>
      </c>
      <c r="N624" s="2" t="s">
        <v>44</v>
      </c>
      <c r="O624" s="2" t="str">
        <f t="shared" si="95"/>
        <v>""</v>
      </c>
      <c r="P624" s="2" t="str">
        <f t="shared" si="96"/>
        <v/>
      </c>
      <c r="Q624" s="2" t="str">
        <f t="shared" si="97"/>
        <v/>
      </c>
      <c r="R624" s="2" t="str">
        <f t="shared" si="98"/>
        <v/>
      </c>
      <c r="S624" s="2" t="str">
        <f t="shared" si="99"/>
        <v/>
      </c>
      <c r="T624" s="2" t="str">
        <f t="shared" si="100"/>
        <v/>
      </c>
      <c r="U624" s="2" t="s">
        <v>45</v>
      </c>
      <c r="V624" s="2" t="str">
        <f t="shared" si="101"/>
        <v/>
      </c>
      <c r="W624" s="40" t="str">
        <f t="shared" si="102"/>
        <v/>
      </c>
      <c r="X624" s="41"/>
    </row>
    <row r="625" spans="1:24" ht="13.9" customHeight="1" x14ac:dyDescent="0.55000000000000004">
      <c r="A625" s="46"/>
      <c r="B625" s="55"/>
      <c r="C625" s="27"/>
      <c r="D625" s="27"/>
      <c r="E625" s="27"/>
      <c r="F625" s="7"/>
      <c r="G625" s="44"/>
      <c r="H625" s="44"/>
      <c r="I625" s="58"/>
      <c r="J625" s="39" t="s">
        <v>32</v>
      </c>
      <c r="K625" s="27" t="str">
        <f t="shared" si="93"/>
        <v/>
      </c>
      <c r="L625" s="2" t="s">
        <v>41</v>
      </c>
      <c r="M625" s="2">
        <f t="shared" si="94"/>
        <v>0</v>
      </c>
      <c r="N625" s="2" t="s">
        <v>44</v>
      </c>
      <c r="O625" s="2" t="str">
        <f t="shared" si="95"/>
        <v>""</v>
      </c>
      <c r="P625" s="2" t="str">
        <f t="shared" si="96"/>
        <v/>
      </c>
      <c r="Q625" s="2" t="str">
        <f t="shared" si="97"/>
        <v/>
      </c>
      <c r="R625" s="2" t="str">
        <f t="shared" si="98"/>
        <v/>
      </c>
      <c r="S625" s="2" t="str">
        <f t="shared" si="99"/>
        <v/>
      </c>
      <c r="T625" s="2" t="str">
        <f t="shared" si="100"/>
        <v/>
      </c>
      <c r="U625" s="2" t="s">
        <v>45</v>
      </c>
      <c r="V625" s="2" t="str">
        <f t="shared" si="101"/>
        <v/>
      </c>
      <c r="W625" s="40" t="str">
        <f t="shared" si="102"/>
        <v/>
      </c>
      <c r="X625" s="41"/>
    </row>
    <row r="626" spans="1:24" ht="13.9" customHeight="1" x14ac:dyDescent="0.55000000000000004">
      <c r="A626" s="46"/>
      <c r="B626" s="55"/>
      <c r="C626" s="27"/>
      <c r="D626" s="27"/>
      <c r="E626" s="27"/>
      <c r="F626" s="7"/>
      <c r="G626" s="44"/>
      <c r="H626" s="44"/>
      <c r="I626" s="58"/>
      <c r="J626" s="39" t="s">
        <v>32</v>
      </c>
      <c r="K626" s="27" t="str">
        <f t="shared" si="93"/>
        <v/>
      </c>
      <c r="L626" s="2" t="s">
        <v>41</v>
      </c>
      <c r="M626" s="2">
        <f t="shared" si="94"/>
        <v>0</v>
      </c>
      <c r="N626" s="2" t="s">
        <v>44</v>
      </c>
      <c r="O626" s="2" t="str">
        <f t="shared" si="95"/>
        <v>""</v>
      </c>
      <c r="P626" s="2" t="str">
        <f t="shared" si="96"/>
        <v/>
      </c>
      <c r="Q626" s="2" t="str">
        <f t="shared" si="97"/>
        <v/>
      </c>
      <c r="R626" s="2" t="str">
        <f t="shared" si="98"/>
        <v/>
      </c>
      <c r="S626" s="2" t="str">
        <f t="shared" si="99"/>
        <v/>
      </c>
      <c r="T626" s="2" t="str">
        <f t="shared" si="100"/>
        <v/>
      </c>
      <c r="U626" s="2" t="s">
        <v>45</v>
      </c>
      <c r="V626" s="2" t="str">
        <f t="shared" si="101"/>
        <v/>
      </c>
      <c r="W626" s="40" t="str">
        <f t="shared" si="102"/>
        <v/>
      </c>
      <c r="X626" s="41"/>
    </row>
    <row r="627" spans="1:24" ht="13.9" customHeight="1" x14ac:dyDescent="0.55000000000000004">
      <c r="A627" s="46"/>
      <c r="B627" s="55"/>
      <c r="C627" s="27"/>
      <c r="D627" s="27"/>
      <c r="E627" s="27"/>
      <c r="F627" s="7"/>
      <c r="G627" s="44"/>
      <c r="H627" s="44"/>
      <c r="I627" s="58"/>
      <c r="J627" s="39" t="s">
        <v>32</v>
      </c>
      <c r="K627" s="27" t="str">
        <f t="shared" si="93"/>
        <v/>
      </c>
      <c r="L627" s="2" t="s">
        <v>41</v>
      </c>
      <c r="M627" s="2">
        <f t="shared" si="94"/>
        <v>0</v>
      </c>
      <c r="N627" s="2" t="s">
        <v>44</v>
      </c>
      <c r="O627" s="2" t="str">
        <f t="shared" si="95"/>
        <v>""</v>
      </c>
      <c r="P627" s="2" t="str">
        <f t="shared" si="96"/>
        <v/>
      </c>
      <c r="Q627" s="2" t="str">
        <f t="shared" si="97"/>
        <v/>
      </c>
      <c r="R627" s="2" t="str">
        <f t="shared" si="98"/>
        <v/>
      </c>
      <c r="S627" s="2" t="str">
        <f t="shared" si="99"/>
        <v/>
      </c>
      <c r="T627" s="2" t="str">
        <f t="shared" si="100"/>
        <v/>
      </c>
      <c r="U627" s="2" t="s">
        <v>45</v>
      </c>
      <c r="V627" s="2" t="str">
        <f t="shared" si="101"/>
        <v/>
      </c>
      <c r="W627" s="40" t="str">
        <f t="shared" si="102"/>
        <v/>
      </c>
      <c r="X627" s="41"/>
    </row>
    <row r="628" spans="1:24" ht="13.9" customHeight="1" x14ac:dyDescent="0.55000000000000004">
      <c r="A628" s="46"/>
      <c r="B628" s="55"/>
      <c r="C628" s="27"/>
      <c r="D628" s="27"/>
      <c r="E628" s="27"/>
      <c r="F628" s="7"/>
      <c r="G628" s="44"/>
      <c r="H628" s="44"/>
      <c r="I628" s="58"/>
      <c r="J628" s="39" t="s">
        <v>32</v>
      </c>
      <c r="K628" s="27" t="str">
        <f t="shared" si="93"/>
        <v/>
      </c>
      <c r="L628" s="2" t="s">
        <v>41</v>
      </c>
      <c r="M628" s="2">
        <f t="shared" si="94"/>
        <v>0</v>
      </c>
      <c r="N628" s="2" t="s">
        <v>44</v>
      </c>
      <c r="O628" s="2" t="str">
        <f t="shared" si="95"/>
        <v>""</v>
      </c>
      <c r="P628" s="2" t="str">
        <f t="shared" si="96"/>
        <v/>
      </c>
      <c r="Q628" s="2" t="str">
        <f t="shared" si="97"/>
        <v/>
      </c>
      <c r="R628" s="2" t="str">
        <f t="shared" si="98"/>
        <v/>
      </c>
      <c r="S628" s="2" t="str">
        <f t="shared" si="99"/>
        <v/>
      </c>
      <c r="T628" s="2" t="str">
        <f t="shared" si="100"/>
        <v/>
      </c>
      <c r="U628" s="2" t="s">
        <v>45</v>
      </c>
      <c r="V628" s="2" t="str">
        <f t="shared" si="101"/>
        <v/>
      </c>
      <c r="W628" s="40" t="str">
        <f t="shared" si="102"/>
        <v/>
      </c>
      <c r="X628" s="41"/>
    </row>
    <row r="629" spans="1:24" ht="13.9" customHeight="1" x14ac:dyDescent="0.55000000000000004">
      <c r="A629" s="46"/>
      <c r="B629" s="55"/>
      <c r="C629" s="27"/>
      <c r="D629" s="27"/>
      <c r="E629" s="27"/>
      <c r="F629" s="7"/>
      <c r="G629" s="44"/>
      <c r="H629" s="44"/>
      <c r="I629" s="58"/>
      <c r="J629" s="39" t="s">
        <v>32</v>
      </c>
      <c r="K629" s="27" t="str">
        <f t="shared" si="93"/>
        <v/>
      </c>
      <c r="L629" s="2" t="s">
        <v>41</v>
      </c>
      <c r="M629" s="2">
        <f t="shared" si="94"/>
        <v>0</v>
      </c>
      <c r="N629" s="2" t="s">
        <v>44</v>
      </c>
      <c r="O629" s="2" t="str">
        <f t="shared" si="95"/>
        <v>""</v>
      </c>
      <c r="P629" s="2" t="str">
        <f t="shared" si="96"/>
        <v/>
      </c>
      <c r="Q629" s="2" t="str">
        <f t="shared" si="97"/>
        <v/>
      </c>
      <c r="R629" s="2" t="str">
        <f t="shared" si="98"/>
        <v/>
      </c>
      <c r="S629" s="2" t="str">
        <f t="shared" si="99"/>
        <v/>
      </c>
      <c r="T629" s="2" t="str">
        <f t="shared" si="100"/>
        <v/>
      </c>
      <c r="U629" s="2" t="s">
        <v>45</v>
      </c>
      <c r="V629" s="2" t="str">
        <f t="shared" si="101"/>
        <v/>
      </c>
      <c r="W629" s="40" t="str">
        <f t="shared" si="102"/>
        <v/>
      </c>
      <c r="X629" s="41"/>
    </row>
    <row r="630" spans="1:24" ht="13.9" customHeight="1" x14ac:dyDescent="0.55000000000000004">
      <c r="A630" s="46"/>
      <c r="B630" s="55"/>
      <c r="C630" s="27"/>
      <c r="D630" s="27"/>
      <c r="E630" s="27"/>
      <c r="F630" s="7"/>
      <c r="G630" s="44"/>
      <c r="H630" s="44"/>
      <c r="I630" s="58"/>
      <c r="J630" s="39" t="s">
        <v>32</v>
      </c>
      <c r="K630" s="27" t="str">
        <f t="shared" si="93"/>
        <v/>
      </c>
      <c r="L630" s="2" t="s">
        <v>41</v>
      </c>
      <c r="M630" s="2">
        <f t="shared" si="94"/>
        <v>0</v>
      </c>
      <c r="N630" s="2" t="s">
        <v>44</v>
      </c>
      <c r="O630" s="2" t="str">
        <f t="shared" si="95"/>
        <v>""</v>
      </c>
      <c r="P630" s="2" t="str">
        <f t="shared" si="96"/>
        <v/>
      </c>
      <c r="Q630" s="2" t="str">
        <f t="shared" si="97"/>
        <v/>
      </c>
      <c r="R630" s="2" t="str">
        <f t="shared" si="98"/>
        <v/>
      </c>
      <c r="S630" s="2" t="str">
        <f t="shared" si="99"/>
        <v/>
      </c>
      <c r="T630" s="2" t="str">
        <f t="shared" si="100"/>
        <v/>
      </c>
      <c r="U630" s="2" t="s">
        <v>45</v>
      </c>
      <c r="V630" s="2" t="str">
        <f t="shared" si="101"/>
        <v/>
      </c>
      <c r="W630" s="40" t="str">
        <f t="shared" si="102"/>
        <v/>
      </c>
      <c r="X630" s="41"/>
    </row>
    <row r="631" spans="1:24" ht="13.9" customHeight="1" x14ac:dyDescent="0.55000000000000004">
      <c r="A631" s="46"/>
      <c r="B631" s="55"/>
      <c r="C631" s="27"/>
      <c r="D631" s="27"/>
      <c r="E631" s="27"/>
      <c r="F631" s="7"/>
      <c r="G631" s="44"/>
      <c r="H631" s="44"/>
      <c r="I631" s="58"/>
      <c r="J631" s="39" t="s">
        <v>32</v>
      </c>
      <c r="K631" s="27" t="str">
        <f t="shared" si="93"/>
        <v/>
      </c>
      <c r="L631" s="2" t="s">
        <v>41</v>
      </c>
      <c r="M631" s="2">
        <f t="shared" si="94"/>
        <v>0</v>
      </c>
      <c r="N631" s="2" t="s">
        <v>44</v>
      </c>
      <c r="O631" s="2" t="str">
        <f t="shared" si="95"/>
        <v>""</v>
      </c>
      <c r="P631" s="2" t="str">
        <f t="shared" si="96"/>
        <v/>
      </c>
      <c r="Q631" s="2" t="str">
        <f t="shared" si="97"/>
        <v/>
      </c>
      <c r="R631" s="2" t="str">
        <f t="shared" si="98"/>
        <v/>
      </c>
      <c r="S631" s="2" t="str">
        <f t="shared" si="99"/>
        <v/>
      </c>
      <c r="T631" s="2" t="str">
        <f t="shared" si="100"/>
        <v/>
      </c>
      <c r="U631" s="2" t="s">
        <v>45</v>
      </c>
      <c r="V631" s="2" t="str">
        <f t="shared" si="101"/>
        <v/>
      </c>
      <c r="W631" s="40" t="str">
        <f t="shared" si="102"/>
        <v/>
      </c>
      <c r="X631" s="41"/>
    </row>
    <row r="632" spans="1:24" ht="13.9" customHeight="1" x14ac:dyDescent="0.55000000000000004">
      <c r="A632" s="46"/>
      <c r="B632" s="55"/>
      <c r="C632" s="27"/>
      <c r="D632" s="27"/>
      <c r="E632" s="27"/>
      <c r="F632" s="7"/>
      <c r="G632" s="44"/>
      <c r="H632" s="44"/>
      <c r="I632" s="58"/>
      <c r="J632" s="39" t="s">
        <v>32</v>
      </c>
      <c r="K632" s="27" t="str">
        <f t="shared" si="93"/>
        <v/>
      </c>
      <c r="L632" s="2" t="s">
        <v>41</v>
      </c>
      <c r="M632" s="2">
        <f t="shared" si="94"/>
        <v>0</v>
      </c>
      <c r="N632" s="2" t="s">
        <v>44</v>
      </c>
      <c r="O632" s="2" t="str">
        <f t="shared" si="95"/>
        <v>""</v>
      </c>
      <c r="P632" s="2" t="str">
        <f t="shared" si="96"/>
        <v/>
      </c>
      <c r="Q632" s="2" t="str">
        <f t="shared" si="97"/>
        <v/>
      </c>
      <c r="R632" s="2" t="str">
        <f t="shared" si="98"/>
        <v/>
      </c>
      <c r="S632" s="2" t="str">
        <f t="shared" si="99"/>
        <v/>
      </c>
      <c r="T632" s="2" t="str">
        <f t="shared" si="100"/>
        <v/>
      </c>
      <c r="U632" s="2" t="s">
        <v>45</v>
      </c>
      <c r="V632" s="2" t="str">
        <f t="shared" si="101"/>
        <v/>
      </c>
      <c r="W632" s="40" t="str">
        <f t="shared" si="102"/>
        <v/>
      </c>
      <c r="X632" s="41"/>
    </row>
    <row r="633" spans="1:24" ht="13.9" customHeight="1" x14ac:dyDescent="0.55000000000000004">
      <c r="A633" s="46"/>
      <c r="B633" s="55"/>
      <c r="C633" s="27"/>
      <c r="D633" s="27"/>
      <c r="E633" s="27"/>
      <c r="F633" s="7"/>
      <c r="G633" s="44"/>
      <c r="H633" s="44"/>
      <c r="I633" s="58"/>
      <c r="J633" s="39" t="s">
        <v>32</v>
      </c>
      <c r="K633" s="27" t="str">
        <f t="shared" si="93"/>
        <v/>
      </c>
      <c r="L633" s="2" t="s">
        <v>41</v>
      </c>
      <c r="M633" s="2">
        <f t="shared" si="94"/>
        <v>0</v>
      </c>
      <c r="N633" s="2" t="s">
        <v>44</v>
      </c>
      <c r="O633" s="2" t="str">
        <f t="shared" si="95"/>
        <v>""</v>
      </c>
      <c r="P633" s="2" t="str">
        <f t="shared" si="96"/>
        <v/>
      </c>
      <c r="Q633" s="2" t="str">
        <f t="shared" si="97"/>
        <v/>
      </c>
      <c r="R633" s="2" t="str">
        <f t="shared" si="98"/>
        <v/>
      </c>
      <c r="S633" s="2" t="str">
        <f t="shared" si="99"/>
        <v/>
      </c>
      <c r="T633" s="2" t="str">
        <f t="shared" si="100"/>
        <v/>
      </c>
      <c r="U633" s="2" t="s">
        <v>45</v>
      </c>
      <c r="V633" s="2" t="str">
        <f t="shared" si="101"/>
        <v/>
      </c>
      <c r="W633" s="40" t="str">
        <f t="shared" si="102"/>
        <v/>
      </c>
      <c r="X633" s="41"/>
    </row>
    <row r="634" spans="1:24" ht="13.9" customHeight="1" x14ac:dyDescent="0.55000000000000004">
      <c r="A634" s="46"/>
      <c r="B634" s="55"/>
      <c r="C634" s="27"/>
      <c r="D634" s="27"/>
      <c r="E634" s="27"/>
      <c r="F634" s="7"/>
      <c r="G634" s="44"/>
      <c r="H634" s="44"/>
      <c r="I634" s="58"/>
      <c r="J634" s="39" t="s">
        <v>32</v>
      </c>
      <c r="K634" s="27" t="str">
        <f t="shared" si="93"/>
        <v/>
      </c>
      <c r="L634" s="2" t="s">
        <v>41</v>
      </c>
      <c r="M634" s="2">
        <f t="shared" si="94"/>
        <v>0</v>
      </c>
      <c r="N634" s="2" t="s">
        <v>44</v>
      </c>
      <c r="O634" s="2" t="str">
        <f t="shared" si="95"/>
        <v>""</v>
      </c>
      <c r="P634" s="2" t="str">
        <f t="shared" si="96"/>
        <v/>
      </c>
      <c r="Q634" s="2" t="str">
        <f t="shared" si="97"/>
        <v/>
      </c>
      <c r="R634" s="2" t="str">
        <f t="shared" si="98"/>
        <v/>
      </c>
      <c r="S634" s="2" t="str">
        <f t="shared" si="99"/>
        <v/>
      </c>
      <c r="T634" s="2" t="str">
        <f t="shared" si="100"/>
        <v/>
      </c>
      <c r="U634" s="2" t="s">
        <v>45</v>
      </c>
      <c r="V634" s="2" t="str">
        <f t="shared" si="101"/>
        <v/>
      </c>
      <c r="W634" s="40" t="str">
        <f t="shared" si="102"/>
        <v/>
      </c>
      <c r="X634" s="41"/>
    </row>
    <row r="635" spans="1:24" ht="13.9" customHeight="1" x14ac:dyDescent="0.55000000000000004">
      <c r="A635" s="46"/>
      <c r="B635" s="55"/>
      <c r="C635" s="27"/>
      <c r="D635" s="27"/>
      <c r="E635" s="27"/>
      <c r="F635" s="7"/>
      <c r="G635" s="44"/>
      <c r="H635" s="44"/>
      <c r="I635" s="58"/>
      <c r="J635" s="39" t="s">
        <v>32</v>
      </c>
      <c r="K635" s="27" t="str">
        <f t="shared" si="93"/>
        <v/>
      </c>
      <c r="L635" s="2" t="s">
        <v>41</v>
      </c>
      <c r="M635" s="2">
        <f t="shared" si="94"/>
        <v>0</v>
      </c>
      <c r="N635" s="2" t="s">
        <v>44</v>
      </c>
      <c r="O635" s="2" t="str">
        <f t="shared" si="95"/>
        <v>""</v>
      </c>
      <c r="P635" s="2" t="str">
        <f t="shared" si="96"/>
        <v/>
      </c>
      <c r="Q635" s="2" t="str">
        <f t="shared" si="97"/>
        <v/>
      </c>
      <c r="R635" s="2" t="str">
        <f t="shared" si="98"/>
        <v/>
      </c>
      <c r="S635" s="2" t="str">
        <f t="shared" si="99"/>
        <v/>
      </c>
      <c r="T635" s="2" t="str">
        <f t="shared" si="100"/>
        <v/>
      </c>
      <c r="U635" s="2" t="s">
        <v>45</v>
      </c>
      <c r="V635" s="2" t="str">
        <f t="shared" si="101"/>
        <v/>
      </c>
      <c r="W635" s="40" t="str">
        <f t="shared" si="102"/>
        <v/>
      </c>
      <c r="X635" s="41"/>
    </row>
    <row r="636" spans="1:24" ht="13.9" customHeight="1" x14ac:dyDescent="0.55000000000000004">
      <c r="A636" s="46"/>
      <c r="B636" s="55"/>
      <c r="C636" s="27"/>
      <c r="D636" s="27"/>
      <c r="E636" s="27"/>
      <c r="F636" s="7"/>
      <c r="G636" s="44"/>
      <c r="H636" s="44"/>
      <c r="I636" s="58"/>
      <c r="J636" s="39" t="s">
        <v>32</v>
      </c>
      <c r="K636" s="27" t="str">
        <f t="shared" si="93"/>
        <v/>
      </c>
      <c r="L636" s="2" t="s">
        <v>41</v>
      </c>
      <c r="M636" s="2">
        <f t="shared" si="94"/>
        <v>0</v>
      </c>
      <c r="N636" s="2" t="s">
        <v>44</v>
      </c>
      <c r="O636" s="2" t="str">
        <f t="shared" si="95"/>
        <v>""</v>
      </c>
      <c r="P636" s="2" t="str">
        <f t="shared" si="96"/>
        <v/>
      </c>
      <c r="Q636" s="2" t="str">
        <f t="shared" si="97"/>
        <v/>
      </c>
      <c r="R636" s="2" t="str">
        <f t="shared" si="98"/>
        <v/>
      </c>
      <c r="S636" s="2" t="str">
        <f t="shared" si="99"/>
        <v/>
      </c>
      <c r="T636" s="2" t="str">
        <f t="shared" si="100"/>
        <v/>
      </c>
      <c r="U636" s="2" t="s">
        <v>45</v>
      </c>
      <c r="V636" s="2" t="str">
        <f t="shared" si="101"/>
        <v/>
      </c>
      <c r="W636" s="40" t="str">
        <f t="shared" si="102"/>
        <v/>
      </c>
      <c r="X636" s="41"/>
    </row>
    <row r="637" spans="1:24" ht="13.9" customHeight="1" x14ac:dyDescent="0.55000000000000004">
      <c r="A637" s="46"/>
      <c r="B637" s="55"/>
      <c r="C637" s="27"/>
      <c r="D637" s="27"/>
      <c r="E637" s="27"/>
      <c r="F637" s="7"/>
      <c r="G637" s="44"/>
      <c r="H637" s="44"/>
      <c r="I637" s="58"/>
      <c r="J637" s="39" t="s">
        <v>32</v>
      </c>
      <c r="K637" s="27" t="str">
        <f t="shared" si="93"/>
        <v/>
      </c>
      <c r="L637" s="2" t="s">
        <v>41</v>
      </c>
      <c r="M637" s="2">
        <f t="shared" si="94"/>
        <v>0</v>
      </c>
      <c r="N637" s="2" t="s">
        <v>44</v>
      </c>
      <c r="O637" s="2" t="str">
        <f t="shared" si="95"/>
        <v>""</v>
      </c>
      <c r="P637" s="2" t="str">
        <f t="shared" si="96"/>
        <v/>
      </c>
      <c r="Q637" s="2" t="str">
        <f t="shared" si="97"/>
        <v/>
      </c>
      <c r="R637" s="2" t="str">
        <f t="shared" si="98"/>
        <v/>
      </c>
      <c r="S637" s="2" t="str">
        <f t="shared" si="99"/>
        <v/>
      </c>
      <c r="T637" s="2" t="str">
        <f t="shared" si="100"/>
        <v/>
      </c>
      <c r="U637" s="2" t="s">
        <v>45</v>
      </c>
      <c r="V637" s="2" t="str">
        <f t="shared" si="101"/>
        <v/>
      </c>
      <c r="W637" s="40" t="str">
        <f t="shared" si="102"/>
        <v/>
      </c>
      <c r="X637" s="41"/>
    </row>
    <row r="638" spans="1:24" ht="13.9" customHeight="1" x14ac:dyDescent="0.55000000000000004">
      <c r="A638" s="46"/>
      <c r="B638" s="55"/>
      <c r="C638" s="27"/>
      <c r="D638" s="27"/>
      <c r="E638" s="27"/>
      <c r="F638" s="7"/>
      <c r="G638" s="44"/>
      <c r="H638" s="44"/>
      <c r="I638" s="58"/>
      <c r="J638" s="39" t="s">
        <v>32</v>
      </c>
      <c r="K638" s="27" t="str">
        <f t="shared" si="93"/>
        <v/>
      </c>
      <c r="L638" s="2" t="s">
        <v>41</v>
      </c>
      <c r="M638" s="2">
        <f t="shared" si="94"/>
        <v>0</v>
      </c>
      <c r="N638" s="2" t="s">
        <v>44</v>
      </c>
      <c r="O638" s="2" t="str">
        <f t="shared" si="95"/>
        <v>""</v>
      </c>
      <c r="P638" s="2" t="str">
        <f t="shared" si="96"/>
        <v/>
      </c>
      <c r="Q638" s="2" t="str">
        <f t="shared" si="97"/>
        <v/>
      </c>
      <c r="R638" s="2" t="str">
        <f t="shared" si="98"/>
        <v/>
      </c>
      <c r="S638" s="2" t="str">
        <f t="shared" si="99"/>
        <v/>
      </c>
      <c r="T638" s="2" t="str">
        <f t="shared" si="100"/>
        <v/>
      </c>
      <c r="U638" s="2" t="s">
        <v>45</v>
      </c>
      <c r="V638" s="2" t="str">
        <f t="shared" si="101"/>
        <v/>
      </c>
      <c r="W638" s="40" t="str">
        <f t="shared" si="102"/>
        <v/>
      </c>
      <c r="X638" s="41"/>
    </row>
    <row r="639" spans="1:24" ht="13.9" customHeight="1" x14ac:dyDescent="0.55000000000000004">
      <c r="A639" s="46"/>
      <c r="B639" s="55"/>
      <c r="C639" s="27"/>
      <c r="D639" s="27"/>
      <c r="E639" s="27"/>
      <c r="F639" s="7"/>
      <c r="G639" s="44"/>
      <c r="H639" s="44"/>
      <c r="I639" s="58"/>
      <c r="J639" s="39" t="s">
        <v>32</v>
      </c>
      <c r="K639" s="27" t="str">
        <f t="shared" si="93"/>
        <v/>
      </c>
      <c r="L639" s="2" t="s">
        <v>41</v>
      </c>
      <c r="M639" s="2">
        <f t="shared" si="94"/>
        <v>0</v>
      </c>
      <c r="N639" s="2" t="s">
        <v>44</v>
      </c>
      <c r="O639" s="2" t="str">
        <f t="shared" si="95"/>
        <v>""</v>
      </c>
      <c r="P639" s="2" t="str">
        <f t="shared" si="96"/>
        <v/>
      </c>
      <c r="Q639" s="2" t="str">
        <f t="shared" si="97"/>
        <v/>
      </c>
      <c r="R639" s="2" t="str">
        <f t="shared" si="98"/>
        <v/>
      </c>
      <c r="S639" s="2" t="str">
        <f t="shared" si="99"/>
        <v/>
      </c>
      <c r="T639" s="2" t="str">
        <f t="shared" si="100"/>
        <v/>
      </c>
      <c r="U639" s="2" t="s">
        <v>45</v>
      </c>
      <c r="V639" s="2" t="str">
        <f t="shared" si="101"/>
        <v/>
      </c>
      <c r="W639" s="40" t="str">
        <f t="shared" si="102"/>
        <v/>
      </c>
      <c r="X639" s="41"/>
    </row>
    <row r="640" spans="1:24" ht="13.9" customHeight="1" x14ac:dyDescent="0.55000000000000004">
      <c r="A640" s="46"/>
      <c r="B640" s="55"/>
      <c r="C640" s="27"/>
      <c r="D640" s="27"/>
      <c r="E640" s="27"/>
      <c r="F640" s="7"/>
      <c r="G640" s="44"/>
      <c r="H640" s="44"/>
      <c r="I640" s="58"/>
      <c r="J640" s="39" t="s">
        <v>32</v>
      </c>
      <c r="K640" s="27" t="str">
        <f t="shared" si="93"/>
        <v/>
      </c>
      <c r="L640" s="2" t="s">
        <v>41</v>
      </c>
      <c r="M640" s="2">
        <f t="shared" si="94"/>
        <v>0</v>
      </c>
      <c r="N640" s="2" t="s">
        <v>44</v>
      </c>
      <c r="O640" s="2" t="str">
        <f t="shared" si="95"/>
        <v>""</v>
      </c>
      <c r="P640" s="2" t="str">
        <f t="shared" si="96"/>
        <v/>
      </c>
      <c r="Q640" s="2" t="str">
        <f t="shared" si="97"/>
        <v/>
      </c>
      <c r="R640" s="2" t="str">
        <f t="shared" si="98"/>
        <v/>
      </c>
      <c r="S640" s="2" t="str">
        <f t="shared" si="99"/>
        <v/>
      </c>
      <c r="T640" s="2" t="str">
        <f t="shared" si="100"/>
        <v/>
      </c>
      <c r="U640" s="2" t="s">
        <v>45</v>
      </c>
      <c r="V640" s="2" t="str">
        <f t="shared" si="101"/>
        <v/>
      </c>
      <c r="W640" s="40" t="str">
        <f t="shared" si="102"/>
        <v/>
      </c>
      <c r="X640" s="41"/>
    </row>
    <row r="641" spans="1:24" ht="13.9" customHeight="1" x14ac:dyDescent="0.55000000000000004">
      <c r="A641" s="46"/>
      <c r="B641" s="55"/>
      <c r="C641" s="27"/>
      <c r="D641" s="27"/>
      <c r="E641" s="27"/>
      <c r="F641" s="7"/>
      <c r="G641" s="44"/>
      <c r="H641" s="44"/>
      <c r="I641" s="58"/>
      <c r="J641" s="39" t="s">
        <v>32</v>
      </c>
      <c r="K641" s="27" t="str">
        <f t="shared" si="93"/>
        <v/>
      </c>
      <c r="L641" s="2" t="s">
        <v>41</v>
      </c>
      <c r="M641" s="2">
        <f t="shared" si="94"/>
        <v>0</v>
      </c>
      <c r="N641" s="2" t="s">
        <v>44</v>
      </c>
      <c r="O641" s="2" t="str">
        <f t="shared" si="95"/>
        <v>""</v>
      </c>
      <c r="P641" s="2" t="str">
        <f t="shared" si="96"/>
        <v/>
      </c>
      <c r="Q641" s="2" t="str">
        <f t="shared" si="97"/>
        <v/>
      </c>
      <c r="R641" s="2" t="str">
        <f t="shared" si="98"/>
        <v/>
      </c>
      <c r="S641" s="2" t="str">
        <f t="shared" si="99"/>
        <v/>
      </c>
      <c r="T641" s="2" t="str">
        <f t="shared" si="100"/>
        <v/>
      </c>
      <c r="U641" s="2" t="s">
        <v>45</v>
      </c>
      <c r="V641" s="2" t="str">
        <f t="shared" si="101"/>
        <v/>
      </c>
      <c r="W641" s="40" t="str">
        <f t="shared" si="102"/>
        <v/>
      </c>
      <c r="X641" s="41"/>
    </row>
    <row r="642" spans="1:24" ht="13.9" customHeight="1" x14ac:dyDescent="0.55000000000000004">
      <c r="A642" s="46"/>
      <c r="B642" s="55"/>
      <c r="C642" s="27"/>
      <c r="D642" s="27"/>
      <c r="E642" s="27"/>
      <c r="F642" s="7"/>
      <c r="G642" s="44"/>
      <c r="H642" s="44"/>
      <c r="I642" s="58"/>
      <c r="J642" s="39" t="s">
        <v>32</v>
      </c>
      <c r="K642" s="27" t="str">
        <f t="shared" si="93"/>
        <v/>
      </c>
      <c r="L642" s="2" t="s">
        <v>41</v>
      </c>
      <c r="M642" s="2">
        <f t="shared" si="94"/>
        <v>0</v>
      </c>
      <c r="N642" s="2" t="s">
        <v>44</v>
      </c>
      <c r="O642" s="2" t="str">
        <f t="shared" si="95"/>
        <v>""</v>
      </c>
      <c r="P642" s="2" t="str">
        <f t="shared" si="96"/>
        <v/>
      </c>
      <c r="Q642" s="2" t="str">
        <f t="shared" si="97"/>
        <v/>
      </c>
      <c r="R642" s="2" t="str">
        <f t="shared" si="98"/>
        <v/>
      </c>
      <c r="S642" s="2" t="str">
        <f t="shared" si="99"/>
        <v/>
      </c>
      <c r="T642" s="2" t="str">
        <f t="shared" si="100"/>
        <v/>
      </c>
      <c r="U642" s="2" t="s">
        <v>45</v>
      </c>
      <c r="V642" s="2" t="str">
        <f t="shared" si="101"/>
        <v/>
      </c>
      <c r="W642" s="40" t="str">
        <f t="shared" si="102"/>
        <v/>
      </c>
      <c r="X642" s="41"/>
    </row>
    <row r="643" spans="1:24" ht="13.9" customHeight="1" x14ac:dyDescent="0.55000000000000004">
      <c r="A643" s="46"/>
      <c r="B643" s="55"/>
      <c r="C643" s="27"/>
      <c r="D643" s="27"/>
      <c r="E643" s="27"/>
      <c r="F643" s="7"/>
      <c r="G643" s="44"/>
      <c r="H643" s="44"/>
      <c r="I643" s="58"/>
      <c r="J643" s="39" t="s">
        <v>32</v>
      </c>
      <c r="K643" s="27" t="str">
        <f t="shared" si="93"/>
        <v/>
      </c>
      <c r="L643" s="2" t="s">
        <v>41</v>
      </c>
      <c r="M643" s="2">
        <f t="shared" si="94"/>
        <v>0</v>
      </c>
      <c r="N643" s="2" t="s">
        <v>44</v>
      </c>
      <c r="O643" s="2" t="str">
        <f t="shared" si="95"/>
        <v>""</v>
      </c>
      <c r="P643" s="2" t="str">
        <f t="shared" si="96"/>
        <v/>
      </c>
      <c r="Q643" s="2" t="str">
        <f t="shared" si="97"/>
        <v/>
      </c>
      <c r="R643" s="2" t="str">
        <f t="shared" si="98"/>
        <v/>
      </c>
      <c r="S643" s="2" t="str">
        <f t="shared" si="99"/>
        <v/>
      </c>
      <c r="T643" s="2" t="str">
        <f t="shared" si="100"/>
        <v/>
      </c>
      <c r="U643" s="2" t="s">
        <v>45</v>
      </c>
      <c r="V643" s="2" t="str">
        <f t="shared" si="101"/>
        <v/>
      </c>
      <c r="W643" s="40" t="str">
        <f t="shared" si="102"/>
        <v/>
      </c>
      <c r="X643" s="41"/>
    </row>
    <row r="644" spans="1:24" ht="13.9" customHeight="1" x14ac:dyDescent="0.55000000000000004">
      <c r="A644" s="46"/>
      <c r="B644" s="55"/>
      <c r="C644" s="27"/>
      <c r="D644" s="27"/>
      <c r="E644" s="27"/>
      <c r="F644" s="7"/>
      <c r="G644" s="44"/>
      <c r="H644" s="44"/>
      <c r="I644" s="58"/>
      <c r="J644" s="39" t="s">
        <v>32</v>
      </c>
      <c r="K644" s="27" t="str">
        <f t="shared" si="93"/>
        <v/>
      </c>
      <c r="L644" s="2" t="s">
        <v>41</v>
      </c>
      <c r="M644" s="2">
        <f t="shared" si="94"/>
        <v>0</v>
      </c>
      <c r="N644" s="2" t="s">
        <v>44</v>
      </c>
      <c r="O644" s="2" t="str">
        <f t="shared" si="95"/>
        <v>""</v>
      </c>
      <c r="P644" s="2" t="str">
        <f t="shared" si="96"/>
        <v/>
      </c>
      <c r="Q644" s="2" t="str">
        <f t="shared" si="97"/>
        <v/>
      </c>
      <c r="R644" s="2" t="str">
        <f t="shared" si="98"/>
        <v/>
      </c>
      <c r="S644" s="2" t="str">
        <f t="shared" si="99"/>
        <v/>
      </c>
      <c r="T644" s="2" t="str">
        <f t="shared" si="100"/>
        <v/>
      </c>
      <c r="U644" s="2" t="s">
        <v>45</v>
      </c>
      <c r="V644" s="2" t="str">
        <f t="shared" si="101"/>
        <v/>
      </c>
      <c r="W644" s="40" t="str">
        <f t="shared" si="102"/>
        <v/>
      </c>
      <c r="X644" s="41"/>
    </row>
    <row r="645" spans="1:24" ht="13.9" customHeight="1" x14ac:dyDescent="0.55000000000000004">
      <c r="A645" s="46"/>
      <c r="B645" s="55"/>
      <c r="C645" s="27"/>
      <c r="D645" s="27"/>
      <c r="E645" s="27"/>
      <c r="F645" s="7"/>
      <c r="G645" s="44"/>
      <c r="H645" s="44"/>
      <c r="I645" s="58"/>
      <c r="J645" s="39" t="s">
        <v>32</v>
      </c>
      <c r="K645" s="27" t="str">
        <f t="shared" ref="K645:K708" si="103">IF(A645&lt;&gt;"",CONCATENATE("""",A$3,""": """,$B$1,A645,""""),"")</f>
        <v/>
      </c>
      <c r="L645" s="2" t="s">
        <v>41</v>
      </c>
      <c r="M645" s="2">
        <f t="shared" ref="M645:M708" si="104">B645*1000</f>
        <v>0</v>
      </c>
      <c r="N645" s="2" t="s">
        <v>44</v>
      </c>
      <c r="O645" s="2" t="str">
        <f t="shared" ref="O645:O708" si="105">CONCATENATE("""",C645,"""")</f>
        <v>""</v>
      </c>
      <c r="P645" s="2" t="str">
        <f t="shared" ref="P645:P708" si="106">IF(D645&lt;&gt;"",CONCATENATE(",""",D$3,""": """,D645,""""),"")</f>
        <v/>
      </c>
      <c r="Q645" s="2" t="str">
        <f t="shared" ref="Q645:Q708" si="107">IF(E645&lt;&gt;"",CONCATENATE(",""",E$3,""": """,E645,""""),"")</f>
        <v/>
      </c>
      <c r="R645" s="2" t="str">
        <f t="shared" ref="R645:R708" si="108">IF(F645&lt;&gt;"",CONCATENATE(",""",F$3,""": ",F645),"")</f>
        <v/>
      </c>
      <c r="S645" s="2" t="str">
        <f t="shared" ref="S645:S708" si="109">IF(G645&lt;&gt;"",CONCATENATE(",""",G$3,""": ",G645),"")</f>
        <v/>
      </c>
      <c r="T645" s="2" t="str">
        <f t="shared" ref="T645:T708" si="110">IF(H645&lt;&gt;"",CONCATENATE(",""",H$3,""": """,H645,""""),"")</f>
        <v/>
      </c>
      <c r="U645" s="2" t="s">
        <v>45</v>
      </c>
      <c r="V645" s="2" t="str">
        <f t="shared" ref="V645:V708" si="111">IF(A645&lt;&gt;"",CONCATENATE(J645,K645,L645,M645,N645,O645,P645,Q645,R645,S645,T645,U645),"")</f>
        <v/>
      </c>
      <c r="W645" s="40" t="str">
        <f t="shared" ref="W645:W708" si="112">CONCATENATE(IF(AND(W644&lt;&gt;"",X644=""),CONCATENATE(W644,IF(A645&lt;&gt;"",",","")),""),V645)</f>
        <v/>
      </c>
      <c r="X645" s="41"/>
    </row>
    <row r="646" spans="1:24" ht="13.9" customHeight="1" x14ac:dyDescent="0.55000000000000004">
      <c r="A646" s="46"/>
      <c r="B646" s="55"/>
      <c r="C646" s="27"/>
      <c r="D646" s="27"/>
      <c r="E646" s="27"/>
      <c r="F646" s="7"/>
      <c r="G646" s="44"/>
      <c r="H646" s="44"/>
      <c r="I646" s="58"/>
      <c r="J646" s="39" t="s">
        <v>32</v>
      </c>
      <c r="K646" s="27" t="str">
        <f t="shared" si="103"/>
        <v/>
      </c>
      <c r="L646" s="2" t="s">
        <v>41</v>
      </c>
      <c r="M646" s="2">
        <f t="shared" si="104"/>
        <v>0</v>
      </c>
      <c r="N646" s="2" t="s">
        <v>44</v>
      </c>
      <c r="O646" s="2" t="str">
        <f t="shared" si="105"/>
        <v>""</v>
      </c>
      <c r="P646" s="2" t="str">
        <f t="shared" si="106"/>
        <v/>
      </c>
      <c r="Q646" s="2" t="str">
        <f t="shared" si="107"/>
        <v/>
      </c>
      <c r="R646" s="2" t="str">
        <f t="shared" si="108"/>
        <v/>
      </c>
      <c r="S646" s="2" t="str">
        <f t="shared" si="109"/>
        <v/>
      </c>
      <c r="T646" s="2" t="str">
        <f t="shared" si="110"/>
        <v/>
      </c>
      <c r="U646" s="2" t="s">
        <v>45</v>
      </c>
      <c r="V646" s="2" t="str">
        <f t="shared" si="111"/>
        <v/>
      </c>
      <c r="W646" s="40" t="str">
        <f t="shared" si="112"/>
        <v/>
      </c>
      <c r="X646" s="41"/>
    </row>
    <row r="647" spans="1:24" ht="13.9" customHeight="1" x14ac:dyDescent="0.55000000000000004">
      <c r="A647" s="46"/>
      <c r="B647" s="55"/>
      <c r="C647" s="27"/>
      <c r="D647" s="27"/>
      <c r="E647" s="27"/>
      <c r="F647" s="7"/>
      <c r="G647" s="44"/>
      <c r="H647" s="44"/>
      <c r="I647" s="58"/>
      <c r="J647" s="39" t="s">
        <v>32</v>
      </c>
      <c r="K647" s="27" t="str">
        <f t="shared" si="103"/>
        <v/>
      </c>
      <c r="L647" s="2" t="s">
        <v>41</v>
      </c>
      <c r="M647" s="2">
        <f t="shared" si="104"/>
        <v>0</v>
      </c>
      <c r="N647" s="2" t="s">
        <v>44</v>
      </c>
      <c r="O647" s="2" t="str">
        <f t="shared" si="105"/>
        <v>""</v>
      </c>
      <c r="P647" s="2" t="str">
        <f t="shared" si="106"/>
        <v/>
      </c>
      <c r="Q647" s="2" t="str">
        <f t="shared" si="107"/>
        <v/>
      </c>
      <c r="R647" s="2" t="str">
        <f t="shared" si="108"/>
        <v/>
      </c>
      <c r="S647" s="2" t="str">
        <f t="shared" si="109"/>
        <v/>
      </c>
      <c r="T647" s="2" t="str">
        <f t="shared" si="110"/>
        <v/>
      </c>
      <c r="U647" s="2" t="s">
        <v>45</v>
      </c>
      <c r="V647" s="2" t="str">
        <f t="shared" si="111"/>
        <v/>
      </c>
      <c r="W647" s="40" t="str">
        <f t="shared" si="112"/>
        <v/>
      </c>
      <c r="X647" s="41"/>
    </row>
    <row r="648" spans="1:24" ht="13.9" customHeight="1" x14ac:dyDescent="0.55000000000000004">
      <c r="A648" s="46"/>
      <c r="B648" s="55"/>
      <c r="C648" s="27"/>
      <c r="D648" s="27"/>
      <c r="E648" s="27"/>
      <c r="F648" s="7"/>
      <c r="G648" s="44"/>
      <c r="H648" s="44"/>
      <c r="I648" s="58"/>
      <c r="J648" s="39" t="s">
        <v>32</v>
      </c>
      <c r="K648" s="27" t="str">
        <f t="shared" si="103"/>
        <v/>
      </c>
      <c r="L648" s="2" t="s">
        <v>41</v>
      </c>
      <c r="M648" s="2">
        <f t="shared" si="104"/>
        <v>0</v>
      </c>
      <c r="N648" s="2" t="s">
        <v>44</v>
      </c>
      <c r="O648" s="2" t="str">
        <f t="shared" si="105"/>
        <v>""</v>
      </c>
      <c r="P648" s="2" t="str">
        <f t="shared" si="106"/>
        <v/>
      </c>
      <c r="Q648" s="2" t="str">
        <f t="shared" si="107"/>
        <v/>
      </c>
      <c r="R648" s="2" t="str">
        <f t="shared" si="108"/>
        <v/>
      </c>
      <c r="S648" s="2" t="str">
        <f t="shared" si="109"/>
        <v/>
      </c>
      <c r="T648" s="2" t="str">
        <f t="shared" si="110"/>
        <v/>
      </c>
      <c r="U648" s="2" t="s">
        <v>45</v>
      </c>
      <c r="V648" s="2" t="str">
        <f t="shared" si="111"/>
        <v/>
      </c>
      <c r="W648" s="40" t="str">
        <f t="shared" si="112"/>
        <v/>
      </c>
      <c r="X648" s="41"/>
    </row>
    <row r="649" spans="1:24" ht="13.9" customHeight="1" x14ac:dyDescent="0.55000000000000004">
      <c r="A649" s="46"/>
      <c r="B649" s="55"/>
      <c r="C649" s="27"/>
      <c r="D649" s="27"/>
      <c r="E649" s="27"/>
      <c r="F649" s="7"/>
      <c r="G649" s="44"/>
      <c r="H649" s="44"/>
      <c r="I649" s="58"/>
      <c r="J649" s="39" t="s">
        <v>32</v>
      </c>
      <c r="K649" s="27" t="str">
        <f t="shared" si="103"/>
        <v/>
      </c>
      <c r="L649" s="2" t="s">
        <v>41</v>
      </c>
      <c r="M649" s="2">
        <f t="shared" si="104"/>
        <v>0</v>
      </c>
      <c r="N649" s="2" t="s">
        <v>44</v>
      </c>
      <c r="O649" s="2" t="str">
        <f t="shared" si="105"/>
        <v>""</v>
      </c>
      <c r="P649" s="2" t="str">
        <f t="shared" si="106"/>
        <v/>
      </c>
      <c r="Q649" s="2" t="str">
        <f t="shared" si="107"/>
        <v/>
      </c>
      <c r="R649" s="2" t="str">
        <f t="shared" si="108"/>
        <v/>
      </c>
      <c r="S649" s="2" t="str">
        <f t="shared" si="109"/>
        <v/>
      </c>
      <c r="T649" s="2" t="str">
        <f t="shared" si="110"/>
        <v/>
      </c>
      <c r="U649" s="2" t="s">
        <v>45</v>
      </c>
      <c r="V649" s="2" t="str">
        <f t="shared" si="111"/>
        <v/>
      </c>
      <c r="W649" s="40" t="str">
        <f t="shared" si="112"/>
        <v/>
      </c>
      <c r="X649" s="41"/>
    </row>
    <row r="650" spans="1:24" ht="13.9" customHeight="1" x14ac:dyDescent="0.55000000000000004">
      <c r="A650" s="46"/>
      <c r="B650" s="55"/>
      <c r="C650" s="27"/>
      <c r="D650" s="27"/>
      <c r="E650" s="27"/>
      <c r="F650" s="7"/>
      <c r="G650" s="44"/>
      <c r="H650" s="44"/>
      <c r="I650" s="58"/>
      <c r="J650" s="39" t="s">
        <v>32</v>
      </c>
      <c r="K650" s="27" t="str">
        <f t="shared" si="103"/>
        <v/>
      </c>
      <c r="L650" s="2" t="s">
        <v>41</v>
      </c>
      <c r="M650" s="2">
        <f t="shared" si="104"/>
        <v>0</v>
      </c>
      <c r="N650" s="2" t="s">
        <v>44</v>
      </c>
      <c r="O650" s="2" t="str">
        <f t="shared" si="105"/>
        <v>""</v>
      </c>
      <c r="P650" s="2" t="str">
        <f t="shared" si="106"/>
        <v/>
      </c>
      <c r="Q650" s="2" t="str">
        <f t="shared" si="107"/>
        <v/>
      </c>
      <c r="R650" s="2" t="str">
        <f t="shared" si="108"/>
        <v/>
      </c>
      <c r="S650" s="2" t="str">
        <f t="shared" si="109"/>
        <v/>
      </c>
      <c r="T650" s="2" t="str">
        <f t="shared" si="110"/>
        <v/>
      </c>
      <c r="U650" s="2" t="s">
        <v>45</v>
      </c>
      <c r="V650" s="2" t="str">
        <f t="shared" si="111"/>
        <v/>
      </c>
      <c r="W650" s="40" t="str">
        <f t="shared" si="112"/>
        <v/>
      </c>
      <c r="X650" s="41"/>
    </row>
    <row r="651" spans="1:24" ht="13.9" customHeight="1" x14ac:dyDescent="0.55000000000000004">
      <c r="A651" s="46"/>
      <c r="B651" s="55"/>
      <c r="C651" s="27"/>
      <c r="D651" s="27"/>
      <c r="E651" s="27"/>
      <c r="F651" s="7"/>
      <c r="G651" s="44"/>
      <c r="H651" s="44"/>
      <c r="I651" s="58"/>
      <c r="J651" s="39" t="s">
        <v>32</v>
      </c>
      <c r="K651" s="27" t="str">
        <f t="shared" si="103"/>
        <v/>
      </c>
      <c r="L651" s="2" t="s">
        <v>41</v>
      </c>
      <c r="M651" s="2">
        <f t="shared" si="104"/>
        <v>0</v>
      </c>
      <c r="N651" s="2" t="s">
        <v>44</v>
      </c>
      <c r="O651" s="2" t="str">
        <f t="shared" si="105"/>
        <v>""</v>
      </c>
      <c r="P651" s="2" t="str">
        <f t="shared" si="106"/>
        <v/>
      </c>
      <c r="Q651" s="2" t="str">
        <f t="shared" si="107"/>
        <v/>
      </c>
      <c r="R651" s="2" t="str">
        <f t="shared" si="108"/>
        <v/>
      </c>
      <c r="S651" s="2" t="str">
        <f t="shared" si="109"/>
        <v/>
      </c>
      <c r="T651" s="2" t="str">
        <f t="shared" si="110"/>
        <v/>
      </c>
      <c r="U651" s="2" t="s">
        <v>45</v>
      </c>
      <c r="V651" s="2" t="str">
        <f t="shared" si="111"/>
        <v/>
      </c>
      <c r="W651" s="40" t="str">
        <f t="shared" si="112"/>
        <v/>
      </c>
      <c r="X651" s="41"/>
    </row>
    <row r="652" spans="1:24" ht="13.9" customHeight="1" x14ac:dyDescent="0.55000000000000004">
      <c r="A652" s="46"/>
      <c r="B652" s="55"/>
      <c r="C652" s="27"/>
      <c r="D652" s="27"/>
      <c r="E652" s="27"/>
      <c r="F652" s="7"/>
      <c r="G652" s="44"/>
      <c r="H652" s="44"/>
      <c r="I652" s="58"/>
      <c r="J652" s="39" t="s">
        <v>32</v>
      </c>
      <c r="K652" s="27" t="str">
        <f t="shared" si="103"/>
        <v/>
      </c>
      <c r="L652" s="2" t="s">
        <v>41</v>
      </c>
      <c r="M652" s="2">
        <f t="shared" si="104"/>
        <v>0</v>
      </c>
      <c r="N652" s="2" t="s">
        <v>44</v>
      </c>
      <c r="O652" s="2" t="str">
        <f t="shared" si="105"/>
        <v>""</v>
      </c>
      <c r="P652" s="2" t="str">
        <f t="shared" si="106"/>
        <v/>
      </c>
      <c r="Q652" s="2" t="str">
        <f t="shared" si="107"/>
        <v/>
      </c>
      <c r="R652" s="2" t="str">
        <f t="shared" si="108"/>
        <v/>
      </c>
      <c r="S652" s="2" t="str">
        <f t="shared" si="109"/>
        <v/>
      </c>
      <c r="T652" s="2" t="str">
        <f t="shared" si="110"/>
        <v/>
      </c>
      <c r="U652" s="2" t="s">
        <v>45</v>
      </c>
      <c r="V652" s="2" t="str">
        <f t="shared" si="111"/>
        <v/>
      </c>
      <c r="W652" s="40" t="str">
        <f t="shared" si="112"/>
        <v/>
      </c>
      <c r="X652" s="41"/>
    </row>
    <row r="653" spans="1:24" ht="13.9" customHeight="1" x14ac:dyDescent="0.55000000000000004">
      <c r="A653" s="46"/>
      <c r="B653" s="55"/>
      <c r="C653" s="27"/>
      <c r="D653" s="27"/>
      <c r="E653" s="27"/>
      <c r="F653" s="7"/>
      <c r="G653" s="44"/>
      <c r="H653" s="44"/>
      <c r="I653" s="58"/>
      <c r="J653" s="39" t="s">
        <v>32</v>
      </c>
      <c r="K653" s="27" t="str">
        <f t="shared" si="103"/>
        <v/>
      </c>
      <c r="L653" s="2" t="s">
        <v>41</v>
      </c>
      <c r="M653" s="2">
        <f t="shared" si="104"/>
        <v>0</v>
      </c>
      <c r="N653" s="2" t="s">
        <v>44</v>
      </c>
      <c r="O653" s="2" t="str">
        <f t="shared" si="105"/>
        <v>""</v>
      </c>
      <c r="P653" s="2" t="str">
        <f t="shared" si="106"/>
        <v/>
      </c>
      <c r="Q653" s="2" t="str">
        <f t="shared" si="107"/>
        <v/>
      </c>
      <c r="R653" s="2" t="str">
        <f t="shared" si="108"/>
        <v/>
      </c>
      <c r="S653" s="2" t="str">
        <f t="shared" si="109"/>
        <v/>
      </c>
      <c r="T653" s="2" t="str">
        <f t="shared" si="110"/>
        <v/>
      </c>
      <c r="U653" s="2" t="s">
        <v>45</v>
      </c>
      <c r="V653" s="2" t="str">
        <f t="shared" si="111"/>
        <v/>
      </c>
      <c r="W653" s="40" t="str">
        <f t="shared" si="112"/>
        <v/>
      </c>
      <c r="X653" s="41"/>
    </row>
    <row r="654" spans="1:24" ht="13.9" customHeight="1" x14ac:dyDescent="0.55000000000000004">
      <c r="A654" s="46"/>
      <c r="B654" s="55"/>
      <c r="C654" s="27"/>
      <c r="D654" s="27"/>
      <c r="E654" s="27"/>
      <c r="F654" s="7"/>
      <c r="G654" s="44"/>
      <c r="H654" s="44"/>
      <c r="I654" s="58"/>
      <c r="J654" s="39" t="s">
        <v>32</v>
      </c>
      <c r="K654" s="27" t="str">
        <f t="shared" si="103"/>
        <v/>
      </c>
      <c r="L654" s="2" t="s">
        <v>41</v>
      </c>
      <c r="M654" s="2">
        <f t="shared" si="104"/>
        <v>0</v>
      </c>
      <c r="N654" s="2" t="s">
        <v>44</v>
      </c>
      <c r="O654" s="2" t="str">
        <f t="shared" si="105"/>
        <v>""</v>
      </c>
      <c r="P654" s="2" t="str">
        <f t="shared" si="106"/>
        <v/>
      </c>
      <c r="Q654" s="2" t="str">
        <f t="shared" si="107"/>
        <v/>
      </c>
      <c r="R654" s="2" t="str">
        <f t="shared" si="108"/>
        <v/>
      </c>
      <c r="S654" s="2" t="str">
        <f t="shared" si="109"/>
        <v/>
      </c>
      <c r="T654" s="2" t="str">
        <f t="shared" si="110"/>
        <v/>
      </c>
      <c r="U654" s="2" t="s">
        <v>45</v>
      </c>
      <c r="V654" s="2" t="str">
        <f t="shared" si="111"/>
        <v/>
      </c>
      <c r="W654" s="40" t="str">
        <f t="shared" si="112"/>
        <v/>
      </c>
      <c r="X654" s="41"/>
    </row>
    <row r="655" spans="1:24" ht="13.9" customHeight="1" x14ac:dyDescent="0.55000000000000004">
      <c r="A655" s="46"/>
      <c r="B655" s="55"/>
      <c r="C655" s="27"/>
      <c r="D655" s="27"/>
      <c r="E655" s="27"/>
      <c r="F655" s="7"/>
      <c r="G655" s="44"/>
      <c r="H655" s="44"/>
      <c r="I655" s="58"/>
      <c r="J655" s="39" t="s">
        <v>32</v>
      </c>
      <c r="K655" s="27" t="str">
        <f t="shared" si="103"/>
        <v/>
      </c>
      <c r="L655" s="2" t="s">
        <v>41</v>
      </c>
      <c r="M655" s="2">
        <f t="shared" si="104"/>
        <v>0</v>
      </c>
      <c r="N655" s="2" t="s">
        <v>44</v>
      </c>
      <c r="O655" s="2" t="str">
        <f t="shared" si="105"/>
        <v>""</v>
      </c>
      <c r="P655" s="2" t="str">
        <f t="shared" si="106"/>
        <v/>
      </c>
      <c r="Q655" s="2" t="str">
        <f t="shared" si="107"/>
        <v/>
      </c>
      <c r="R655" s="2" t="str">
        <f t="shared" si="108"/>
        <v/>
      </c>
      <c r="S655" s="2" t="str">
        <f t="shared" si="109"/>
        <v/>
      </c>
      <c r="T655" s="2" t="str">
        <f t="shared" si="110"/>
        <v/>
      </c>
      <c r="U655" s="2" t="s">
        <v>45</v>
      </c>
      <c r="V655" s="2" t="str">
        <f t="shared" si="111"/>
        <v/>
      </c>
      <c r="W655" s="40" t="str">
        <f t="shared" si="112"/>
        <v/>
      </c>
      <c r="X655" s="41"/>
    </row>
    <row r="656" spans="1:24" ht="13.9" customHeight="1" x14ac:dyDescent="0.55000000000000004">
      <c r="A656" s="46"/>
      <c r="B656" s="55"/>
      <c r="C656" s="27"/>
      <c r="D656" s="27"/>
      <c r="E656" s="27"/>
      <c r="F656" s="7"/>
      <c r="G656" s="44"/>
      <c r="H656" s="44"/>
      <c r="I656" s="58"/>
      <c r="J656" s="39" t="s">
        <v>32</v>
      </c>
      <c r="K656" s="27" t="str">
        <f t="shared" si="103"/>
        <v/>
      </c>
      <c r="L656" s="2" t="s">
        <v>41</v>
      </c>
      <c r="M656" s="2">
        <f t="shared" si="104"/>
        <v>0</v>
      </c>
      <c r="N656" s="2" t="s">
        <v>44</v>
      </c>
      <c r="O656" s="2" t="str">
        <f t="shared" si="105"/>
        <v>""</v>
      </c>
      <c r="P656" s="2" t="str">
        <f t="shared" si="106"/>
        <v/>
      </c>
      <c r="Q656" s="2" t="str">
        <f t="shared" si="107"/>
        <v/>
      </c>
      <c r="R656" s="2" t="str">
        <f t="shared" si="108"/>
        <v/>
      </c>
      <c r="S656" s="2" t="str">
        <f t="shared" si="109"/>
        <v/>
      </c>
      <c r="T656" s="2" t="str">
        <f t="shared" si="110"/>
        <v/>
      </c>
      <c r="U656" s="2" t="s">
        <v>45</v>
      </c>
      <c r="V656" s="2" t="str">
        <f t="shared" si="111"/>
        <v/>
      </c>
      <c r="W656" s="40" t="str">
        <f t="shared" si="112"/>
        <v/>
      </c>
      <c r="X656" s="41"/>
    </row>
    <row r="657" spans="1:24" ht="13.9" customHeight="1" x14ac:dyDescent="0.55000000000000004">
      <c r="A657" s="46"/>
      <c r="B657" s="55"/>
      <c r="C657" s="27"/>
      <c r="D657" s="27"/>
      <c r="E657" s="27"/>
      <c r="F657" s="7"/>
      <c r="G657" s="44"/>
      <c r="H657" s="44"/>
      <c r="I657" s="58"/>
      <c r="J657" s="39" t="s">
        <v>32</v>
      </c>
      <c r="K657" s="27" t="str">
        <f t="shared" si="103"/>
        <v/>
      </c>
      <c r="L657" s="2" t="s">
        <v>41</v>
      </c>
      <c r="M657" s="2">
        <f t="shared" si="104"/>
        <v>0</v>
      </c>
      <c r="N657" s="2" t="s">
        <v>44</v>
      </c>
      <c r="O657" s="2" t="str">
        <f t="shared" si="105"/>
        <v>""</v>
      </c>
      <c r="P657" s="2" t="str">
        <f t="shared" si="106"/>
        <v/>
      </c>
      <c r="Q657" s="2" t="str">
        <f t="shared" si="107"/>
        <v/>
      </c>
      <c r="R657" s="2" t="str">
        <f t="shared" si="108"/>
        <v/>
      </c>
      <c r="S657" s="2" t="str">
        <f t="shared" si="109"/>
        <v/>
      </c>
      <c r="T657" s="2" t="str">
        <f t="shared" si="110"/>
        <v/>
      </c>
      <c r="U657" s="2" t="s">
        <v>45</v>
      </c>
      <c r="V657" s="2" t="str">
        <f t="shared" si="111"/>
        <v/>
      </c>
      <c r="W657" s="40" t="str">
        <f t="shared" si="112"/>
        <v/>
      </c>
      <c r="X657" s="41"/>
    </row>
    <row r="658" spans="1:24" ht="13.9" customHeight="1" x14ac:dyDescent="0.55000000000000004">
      <c r="A658" s="46"/>
      <c r="B658" s="55"/>
      <c r="C658" s="27"/>
      <c r="D658" s="27"/>
      <c r="E658" s="27"/>
      <c r="F658" s="7"/>
      <c r="G658" s="44"/>
      <c r="H658" s="44"/>
      <c r="I658" s="58"/>
      <c r="J658" s="39" t="s">
        <v>32</v>
      </c>
      <c r="K658" s="27" t="str">
        <f t="shared" si="103"/>
        <v/>
      </c>
      <c r="L658" s="2" t="s">
        <v>41</v>
      </c>
      <c r="M658" s="2">
        <f t="shared" si="104"/>
        <v>0</v>
      </c>
      <c r="N658" s="2" t="s">
        <v>44</v>
      </c>
      <c r="O658" s="2" t="str">
        <f t="shared" si="105"/>
        <v>""</v>
      </c>
      <c r="P658" s="2" t="str">
        <f t="shared" si="106"/>
        <v/>
      </c>
      <c r="Q658" s="2" t="str">
        <f t="shared" si="107"/>
        <v/>
      </c>
      <c r="R658" s="2" t="str">
        <f t="shared" si="108"/>
        <v/>
      </c>
      <c r="S658" s="2" t="str">
        <f t="shared" si="109"/>
        <v/>
      </c>
      <c r="T658" s="2" t="str">
        <f t="shared" si="110"/>
        <v/>
      </c>
      <c r="U658" s="2" t="s">
        <v>45</v>
      </c>
      <c r="V658" s="2" t="str">
        <f t="shared" si="111"/>
        <v/>
      </c>
      <c r="W658" s="40" t="str">
        <f t="shared" si="112"/>
        <v/>
      </c>
      <c r="X658" s="41"/>
    </row>
    <row r="659" spans="1:24" ht="13.9" customHeight="1" x14ac:dyDescent="0.55000000000000004">
      <c r="A659" s="46"/>
      <c r="B659" s="55"/>
      <c r="C659" s="27"/>
      <c r="D659" s="27"/>
      <c r="E659" s="27"/>
      <c r="F659" s="7"/>
      <c r="G659" s="44"/>
      <c r="H659" s="44"/>
      <c r="I659" s="58"/>
      <c r="J659" s="39" t="s">
        <v>32</v>
      </c>
      <c r="K659" s="27" t="str">
        <f t="shared" si="103"/>
        <v/>
      </c>
      <c r="L659" s="2" t="s">
        <v>41</v>
      </c>
      <c r="M659" s="2">
        <f t="shared" si="104"/>
        <v>0</v>
      </c>
      <c r="N659" s="2" t="s">
        <v>44</v>
      </c>
      <c r="O659" s="2" t="str">
        <f t="shared" si="105"/>
        <v>""</v>
      </c>
      <c r="P659" s="2" t="str">
        <f t="shared" si="106"/>
        <v/>
      </c>
      <c r="Q659" s="2" t="str">
        <f t="shared" si="107"/>
        <v/>
      </c>
      <c r="R659" s="2" t="str">
        <f t="shared" si="108"/>
        <v/>
      </c>
      <c r="S659" s="2" t="str">
        <f t="shared" si="109"/>
        <v/>
      </c>
      <c r="T659" s="2" t="str">
        <f t="shared" si="110"/>
        <v/>
      </c>
      <c r="U659" s="2" t="s">
        <v>45</v>
      </c>
      <c r="V659" s="2" t="str">
        <f t="shared" si="111"/>
        <v/>
      </c>
      <c r="W659" s="40" t="str">
        <f t="shared" si="112"/>
        <v/>
      </c>
      <c r="X659" s="41"/>
    </row>
    <row r="660" spans="1:24" ht="13.9" customHeight="1" x14ac:dyDescent="0.55000000000000004">
      <c r="A660" s="46"/>
      <c r="B660" s="55"/>
      <c r="C660" s="27"/>
      <c r="D660" s="27"/>
      <c r="E660" s="27"/>
      <c r="F660" s="7"/>
      <c r="G660" s="44"/>
      <c r="H660" s="44"/>
      <c r="I660" s="58"/>
      <c r="J660" s="39" t="s">
        <v>32</v>
      </c>
      <c r="K660" s="27" t="str">
        <f t="shared" si="103"/>
        <v/>
      </c>
      <c r="L660" s="2" t="s">
        <v>41</v>
      </c>
      <c r="M660" s="2">
        <f t="shared" si="104"/>
        <v>0</v>
      </c>
      <c r="N660" s="2" t="s">
        <v>44</v>
      </c>
      <c r="O660" s="2" t="str">
        <f t="shared" si="105"/>
        <v>""</v>
      </c>
      <c r="P660" s="2" t="str">
        <f t="shared" si="106"/>
        <v/>
      </c>
      <c r="Q660" s="2" t="str">
        <f t="shared" si="107"/>
        <v/>
      </c>
      <c r="R660" s="2" t="str">
        <f t="shared" si="108"/>
        <v/>
      </c>
      <c r="S660" s="2" t="str">
        <f t="shared" si="109"/>
        <v/>
      </c>
      <c r="T660" s="2" t="str">
        <f t="shared" si="110"/>
        <v/>
      </c>
      <c r="U660" s="2" t="s">
        <v>45</v>
      </c>
      <c r="V660" s="2" t="str">
        <f t="shared" si="111"/>
        <v/>
      </c>
      <c r="W660" s="40" t="str">
        <f t="shared" si="112"/>
        <v/>
      </c>
      <c r="X660" s="41"/>
    </row>
    <row r="661" spans="1:24" ht="13.9" customHeight="1" x14ac:dyDescent="0.55000000000000004">
      <c r="A661" s="46"/>
      <c r="B661" s="55"/>
      <c r="C661" s="27"/>
      <c r="D661" s="27"/>
      <c r="E661" s="27"/>
      <c r="F661" s="7"/>
      <c r="G661" s="44"/>
      <c r="H661" s="44"/>
      <c r="I661" s="58"/>
      <c r="J661" s="39" t="s">
        <v>32</v>
      </c>
      <c r="K661" s="27" t="str">
        <f t="shared" si="103"/>
        <v/>
      </c>
      <c r="L661" s="2" t="s">
        <v>41</v>
      </c>
      <c r="M661" s="2">
        <f t="shared" si="104"/>
        <v>0</v>
      </c>
      <c r="N661" s="2" t="s">
        <v>44</v>
      </c>
      <c r="O661" s="2" t="str">
        <f t="shared" si="105"/>
        <v>""</v>
      </c>
      <c r="P661" s="2" t="str">
        <f t="shared" si="106"/>
        <v/>
      </c>
      <c r="Q661" s="2" t="str">
        <f t="shared" si="107"/>
        <v/>
      </c>
      <c r="R661" s="2" t="str">
        <f t="shared" si="108"/>
        <v/>
      </c>
      <c r="S661" s="2" t="str">
        <f t="shared" si="109"/>
        <v/>
      </c>
      <c r="T661" s="2" t="str">
        <f t="shared" si="110"/>
        <v/>
      </c>
      <c r="U661" s="2" t="s">
        <v>45</v>
      </c>
      <c r="V661" s="2" t="str">
        <f t="shared" si="111"/>
        <v/>
      </c>
      <c r="W661" s="40" t="str">
        <f t="shared" si="112"/>
        <v/>
      </c>
      <c r="X661" s="41"/>
    </row>
    <row r="662" spans="1:24" ht="13.9" customHeight="1" x14ac:dyDescent="0.55000000000000004">
      <c r="A662" s="46"/>
      <c r="B662" s="55"/>
      <c r="C662" s="27"/>
      <c r="D662" s="27"/>
      <c r="E662" s="27"/>
      <c r="F662" s="7"/>
      <c r="G662" s="44"/>
      <c r="H662" s="44"/>
      <c r="I662" s="58"/>
      <c r="J662" s="39" t="s">
        <v>32</v>
      </c>
      <c r="K662" s="27" t="str">
        <f t="shared" si="103"/>
        <v/>
      </c>
      <c r="L662" s="2" t="s">
        <v>41</v>
      </c>
      <c r="M662" s="2">
        <f t="shared" si="104"/>
        <v>0</v>
      </c>
      <c r="N662" s="2" t="s">
        <v>44</v>
      </c>
      <c r="O662" s="2" t="str">
        <f t="shared" si="105"/>
        <v>""</v>
      </c>
      <c r="P662" s="2" t="str">
        <f t="shared" si="106"/>
        <v/>
      </c>
      <c r="Q662" s="2" t="str">
        <f t="shared" si="107"/>
        <v/>
      </c>
      <c r="R662" s="2" t="str">
        <f t="shared" si="108"/>
        <v/>
      </c>
      <c r="S662" s="2" t="str">
        <f t="shared" si="109"/>
        <v/>
      </c>
      <c r="T662" s="2" t="str">
        <f t="shared" si="110"/>
        <v/>
      </c>
      <c r="U662" s="2" t="s">
        <v>45</v>
      </c>
      <c r="V662" s="2" t="str">
        <f t="shared" si="111"/>
        <v/>
      </c>
      <c r="W662" s="40" t="str">
        <f t="shared" si="112"/>
        <v/>
      </c>
      <c r="X662" s="41"/>
    </row>
    <row r="663" spans="1:24" ht="13.9" customHeight="1" x14ac:dyDescent="0.55000000000000004">
      <c r="A663" s="46"/>
      <c r="B663" s="55"/>
      <c r="C663" s="27"/>
      <c r="D663" s="27"/>
      <c r="E663" s="27"/>
      <c r="F663" s="7"/>
      <c r="G663" s="44"/>
      <c r="H663" s="44"/>
      <c r="I663" s="58"/>
      <c r="J663" s="39" t="s">
        <v>32</v>
      </c>
      <c r="K663" s="27" t="str">
        <f t="shared" si="103"/>
        <v/>
      </c>
      <c r="L663" s="2" t="s">
        <v>41</v>
      </c>
      <c r="M663" s="2">
        <f t="shared" si="104"/>
        <v>0</v>
      </c>
      <c r="N663" s="2" t="s">
        <v>44</v>
      </c>
      <c r="O663" s="2" t="str">
        <f t="shared" si="105"/>
        <v>""</v>
      </c>
      <c r="P663" s="2" t="str">
        <f t="shared" si="106"/>
        <v/>
      </c>
      <c r="Q663" s="2" t="str">
        <f t="shared" si="107"/>
        <v/>
      </c>
      <c r="R663" s="2" t="str">
        <f t="shared" si="108"/>
        <v/>
      </c>
      <c r="S663" s="2" t="str">
        <f t="shared" si="109"/>
        <v/>
      </c>
      <c r="T663" s="2" t="str">
        <f t="shared" si="110"/>
        <v/>
      </c>
      <c r="U663" s="2" t="s">
        <v>45</v>
      </c>
      <c r="V663" s="2" t="str">
        <f t="shared" si="111"/>
        <v/>
      </c>
      <c r="W663" s="40" t="str">
        <f t="shared" si="112"/>
        <v/>
      </c>
      <c r="X663" s="41"/>
    </row>
    <row r="664" spans="1:24" ht="13.9" customHeight="1" x14ac:dyDescent="0.55000000000000004">
      <c r="A664" s="46"/>
      <c r="B664" s="55"/>
      <c r="C664" s="27"/>
      <c r="D664" s="27"/>
      <c r="E664" s="27"/>
      <c r="F664" s="7"/>
      <c r="G664" s="44"/>
      <c r="H664" s="44"/>
      <c r="I664" s="58"/>
      <c r="J664" s="39" t="s">
        <v>32</v>
      </c>
      <c r="K664" s="27" t="str">
        <f t="shared" si="103"/>
        <v/>
      </c>
      <c r="L664" s="2" t="s">
        <v>41</v>
      </c>
      <c r="M664" s="2">
        <f t="shared" si="104"/>
        <v>0</v>
      </c>
      <c r="N664" s="2" t="s">
        <v>44</v>
      </c>
      <c r="O664" s="2" t="str">
        <f t="shared" si="105"/>
        <v>""</v>
      </c>
      <c r="P664" s="2" t="str">
        <f t="shared" si="106"/>
        <v/>
      </c>
      <c r="Q664" s="2" t="str">
        <f t="shared" si="107"/>
        <v/>
      </c>
      <c r="R664" s="2" t="str">
        <f t="shared" si="108"/>
        <v/>
      </c>
      <c r="S664" s="2" t="str">
        <f t="shared" si="109"/>
        <v/>
      </c>
      <c r="T664" s="2" t="str">
        <f t="shared" si="110"/>
        <v/>
      </c>
      <c r="U664" s="2" t="s">
        <v>45</v>
      </c>
      <c r="V664" s="2" t="str">
        <f t="shared" si="111"/>
        <v/>
      </c>
      <c r="W664" s="40" t="str">
        <f t="shared" si="112"/>
        <v/>
      </c>
      <c r="X664" s="41"/>
    </row>
    <row r="665" spans="1:24" ht="13.9" customHeight="1" x14ac:dyDescent="0.55000000000000004">
      <c r="A665" s="46"/>
      <c r="B665" s="55"/>
      <c r="C665" s="27"/>
      <c r="D665" s="27"/>
      <c r="E665" s="27"/>
      <c r="F665" s="7"/>
      <c r="G665" s="44"/>
      <c r="H665" s="44"/>
      <c r="I665" s="58"/>
      <c r="J665" s="39" t="s">
        <v>32</v>
      </c>
      <c r="K665" s="27" t="str">
        <f t="shared" si="103"/>
        <v/>
      </c>
      <c r="L665" s="2" t="s">
        <v>41</v>
      </c>
      <c r="M665" s="2">
        <f t="shared" si="104"/>
        <v>0</v>
      </c>
      <c r="N665" s="2" t="s">
        <v>44</v>
      </c>
      <c r="O665" s="2" t="str">
        <f t="shared" si="105"/>
        <v>""</v>
      </c>
      <c r="P665" s="2" t="str">
        <f t="shared" si="106"/>
        <v/>
      </c>
      <c r="Q665" s="2" t="str">
        <f t="shared" si="107"/>
        <v/>
      </c>
      <c r="R665" s="2" t="str">
        <f t="shared" si="108"/>
        <v/>
      </c>
      <c r="S665" s="2" t="str">
        <f t="shared" si="109"/>
        <v/>
      </c>
      <c r="T665" s="2" t="str">
        <f t="shared" si="110"/>
        <v/>
      </c>
      <c r="U665" s="2" t="s">
        <v>45</v>
      </c>
      <c r="V665" s="2" t="str">
        <f t="shared" si="111"/>
        <v/>
      </c>
      <c r="W665" s="40" t="str">
        <f t="shared" si="112"/>
        <v/>
      </c>
      <c r="X665" s="41"/>
    </row>
    <row r="666" spans="1:24" ht="13.9" customHeight="1" x14ac:dyDescent="0.55000000000000004">
      <c r="A666" s="46"/>
      <c r="B666" s="55"/>
      <c r="C666" s="27"/>
      <c r="D666" s="27"/>
      <c r="E666" s="27"/>
      <c r="F666" s="7"/>
      <c r="G666" s="44"/>
      <c r="H666" s="44"/>
      <c r="I666" s="58"/>
      <c r="J666" s="39" t="s">
        <v>32</v>
      </c>
      <c r="K666" s="27" t="str">
        <f t="shared" si="103"/>
        <v/>
      </c>
      <c r="L666" s="2" t="s">
        <v>41</v>
      </c>
      <c r="M666" s="2">
        <f t="shared" si="104"/>
        <v>0</v>
      </c>
      <c r="N666" s="2" t="s">
        <v>44</v>
      </c>
      <c r="O666" s="2" t="str">
        <f t="shared" si="105"/>
        <v>""</v>
      </c>
      <c r="P666" s="2" t="str">
        <f t="shared" si="106"/>
        <v/>
      </c>
      <c r="Q666" s="2" t="str">
        <f t="shared" si="107"/>
        <v/>
      </c>
      <c r="R666" s="2" t="str">
        <f t="shared" si="108"/>
        <v/>
      </c>
      <c r="S666" s="2" t="str">
        <f t="shared" si="109"/>
        <v/>
      </c>
      <c r="T666" s="2" t="str">
        <f t="shared" si="110"/>
        <v/>
      </c>
      <c r="U666" s="2" t="s">
        <v>45</v>
      </c>
      <c r="V666" s="2" t="str">
        <f t="shared" si="111"/>
        <v/>
      </c>
      <c r="W666" s="40" t="str">
        <f t="shared" si="112"/>
        <v/>
      </c>
      <c r="X666" s="41"/>
    </row>
    <row r="667" spans="1:24" ht="13.9" customHeight="1" x14ac:dyDescent="0.55000000000000004">
      <c r="A667" s="46"/>
      <c r="B667" s="55"/>
      <c r="C667" s="27"/>
      <c r="D667" s="27"/>
      <c r="E667" s="27"/>
      <c r="F667" s="7"/>
      <c r="G667" s="44"/>
      <c r="H667" s="44"/>
      <c r="I667" s="58"/>
      <c r="J667" s="39" t="s">
        <v>32</v>
      </c>
      <c r="K667" s="27" t="str">
        <f t="shared" si="103"/>
        <v/>
      </c>
      <c r="L667" s="2" t="s">
        <v>41</v>
      </c>
      <c r="M667" s="2">
        <f t="shared" si="104"/>
        <v>0</v>
      </c>
      <c r="N667" s="2" t="s">
        <v>44</v>
      </c>
      <c r="O667" s="2" t="str">
        <f t="shared" si="105"/>
        <v>""</v>
      </c>
      <c r="P667" s="2" t="str">
        <f t="shared" si="106"/>
        <v/>
      </c>
      <c r="Q667" s="2" t="str">
        <f t="shared" si="107"/>
        <v/>
      </c>
      <c r="R667" s="2" t="str">
        <f t="shared" si="108"/>
        <v/>
      </c>
      <c r="S667" s="2" t="str">
        <f t="shared" si="109"/>
        <v/>
      </c>
      <c r="T667" s="2" t="str">
        <f t="shared" si="110"/>
        <v/>
      </c>
      <c r="U667" s="2" t="s">
        <v>45</v>
      </c>
      <c r="V667" s="2" t="str">
        <f t="shared" si="111"/>
        <v/>
      </c>
      <c r="W667" s="40" t="str">
        <f t="shared" si="112"/>
        <v/>
      </c>
      <c r="X667" s="41"/>
    </row>
    <row r="668" spans="1:24" ht="13.9" customHeight="1" x14ac:dyDescent="0.55000000000000004">
      <c r="A668" s="46"/>
      <c r="B668" s="55"/>
      <c r="C668" s="27"/>
      <c r="D668" s="27"/>
      <c r="E668" s="27"/>
      <c r="F668" s="7"/>
      <c r="G668" s="44"/>
      <c r="H668" s="44"/>
      <c r="I668" s="58"/>
      <c r="J668" s="39" t="s">
        <v>32</v>
      </c>
      <c r="K668" s="27" t="str">
        <f t="shared" si="103"/>
        <v/>
      </c>
      <c r="L668" s="2" t="s">
        <v>41</v>
      </c>
      <c r="M668" s="2">
        <f t="shared" si="104"/>
        <v>0</v>
      </c>
      <c r="N668" s="2" t="s">
        <v>44</v>
      </c>
      <c r="O668" s="2" t="str">
        <f t="shared" si="105"/>
        <v>""</v>
      </c>
      <c r="P668" s="2" t="str">
        <f t="shared" si="106"/>
        <v/>
      </c>
      <c r="Q668" s="2" t="str">
        <f t="shared" si="107"/>
        <v/>
      </c>
      <c r="R668" s="2" t="str">
        <f t="shared" si="108"/>
        <v/>
      </c>
      <c r="S668" s="2" t="str">
        <f t="shared" si="109"/>
        <v/>
      </c>
      <c r="T668" s="2" t="str">
        <f t="shared" si="110"/>
        <v/>
      </c>
      <c r="U668" s="2" t="s">
        <v>45</v>
      </c>
      <c r="V668" s="2" t="str">
        <f t="shared" si="111"/>
        <v/>
      </c>
      <c r="W668" s="40" t="str">
        <f t="shared" si="112"/>
        <v/>
      </c>
      <c r="X668" s="41"/>
    </row>
    <row r="669" spans="1:24" ht="13.9" customHeight="1" x14ac:dyDescent="0.55000000000000004">
      <c r="A669" s="46"/>
      <c r="B669" s="55"/>
      <c r="C669" s="27"/>
      <c r="D669" s="27"/>
      <c r="E669" s="27"/>
      <c r="F669" s="7"/>
      <c r="G669" s="44"/>
      <c r="H669" s="44"/>
      <c r="I669" s="58"/>
      <c r="J669" s="39" t="s">
        <v>32</v>
      </c>
      <c r="K669" s="27" t="str">
        <f t="shared" si="103"/>
        <v/>
      </c>
      <c r="L669" s="2" t="s">
        <v>41</v>
      </c>
      <c r="M669" s="2">
        <f t="shared" si="104"/>
        <v>0</v>
      </c>
      <c r="N669" s="2" t="s">
        <v>44</v>
      </c>
      <c r="O669" s="2" t="str">
        <f t="shared" si="105"/>
        <v>""</v>
      </c>
      <c r="P669" s="2" t="str">
        <f t="shared" si="106"/>
        <v/>
      </c>
      <c r="Q669" s="2" t="str">
        <f t="shared" si="107"/>
        <v/>
      </c>
      <c r="R669" s="2" t="str">
        <f t="shared" si="108"/>
        <v/>
      </c>
      <c r="S669" s="2" t="str">
        <f t="shared" si="109"/>
        <v/>
      </c>
      <c r="T669" s="2" t="str">
        <f t="shared" si="110"/>
        <v/>
      </c>
      <c r="U669" s="2" t="s">
        <v>45</v>
      </c>
      <c r="V669" s="2" t="str">
        <f t="shared" si="111"/>
        <v/>
      </c>
      <c r="W669" s="40" t="str">
        <f t="shared" si="112"/>
        <v/>
      </c>
      <c r="X669" s="41"/>
    </row>
    <row r="670" spans="1:24" ht="13.9" customHeight="1" x14ac:dyDescent="0.55000000000000004">
      <c r="A670" s="46"/>
      <c r="B670" s="55"/>
      <c r="C670" s="27"/>
      <c r="D670" s="27"/>
      <c r="E670" s="27"/>
      <c r="F670" s="7"/>
      <c r="G670" s="44"/>
      <c r="H670" s="44"/>
      <c r="I670" s="58"/>
      <c r="J670" s="39" t="s">
        <v>32</v>
      </c>
      <c r="K670" s="27" t="str">
        <f t="shared" si="103"/>
        <v/>
      </c>
      <c r="L670" s="2" t="s">
        <v>41</v>
      </c>
      <c r="M670" s="2">
        <f t="shared" si="104"/>
        <v>0</v>
      </c>
      <c r="N670" s="2" t="s">
        <v>44</v>
      </c>
      <c r="O670" s="2" t="str">
        <f t="shared" si="105"/>
        <v>""</v>
      </c>
      <c r="P670" s="2" t="str">
        <f t="shared" si="106"/>
        <v/>
      </c>
      <c r="Q670" s="2" t="str">
        <f t="shared" si="107"/>
        <v/>
      </c>
      <c r="R670" s="2" t="str">
        <f t="shared" si="108"/>
        <v/>
      </c>
      <c r="S670" s="2" t="str">
        <f t="shared" si="109"/>
        <v/>
      </c>
      <c r="T670" s="2" t="str">
        <f t="shared" si="110"/>
        <v/>
      </c>
      <c r="U670" s="2" t="s">
        <v>45</v>
      </c>
      <c r="V670" s="2" t="str">
        <f t="shared" si="111"/>
        <v/>
      </c>
      <c r="W670" s="40" t="str">
        <f t="shared" si="112"/>
        <v/>
      </c>
      <c r="X670" s="41"/>
    </row>
    <row r="671" spans="1:24" ht="13.9" customHeight="1" x14ac:dyDescent="0.55000000000000004">
      <c r="A671" s="46"/>
      <c r="B671" s="55"/>
      <c r="C671" s="27"/>
      <c r="D671" s="27"/>
      <c r="E671" s="27"/>
      <c r="F671" s="7"/>
      <c r="G671" s="44"/>
      <c r="H671" s="44"/>
      <c r="I671" s="58"/>
      <c r="J671" s="39" t="s">
        <v>32</v>
      </c>
      <c r="K671" s="27" t="str">
        <f t="shared" si="103"/>
        <v/>
      </c>
      <c r="L671" s="2" t="s">
        <v>41</v>
      </c>
      <c r="M671" s="2">
        <f t="shared" si="104"/>
        <v>0</v>
      </c>
      <c r="N671" s="2" t="s">
        <v>44</v>
      </c>
      <c r="O671" s="2" t="str">
        <f t="shared" si="105"/>
        <v>""</v>
      </c>
      <c r="P671" s="2" t="str">
        <f t="shared" si="106"/>
        <v/>
      </c>
      <c r="Q671" s="2" t="str">
        <f t="shared" si="107"/>
        <v/>
      </c>
      <c r="R671" s="2" t="str">
        <f t="shared" si="108"/>
        <v/>
      </c>
      <c r="S671" s="2" t="str">
        <f t="shared" si="109"/>
        <v/>
      </c>
      <c r="T671" s="2" t="str">
        <f t="shared" si="110"/>
        <v/>
      </c>
      <c r="U671" s="2" t="s">
        <v>45</v>
      </c>
      <c r="V671" s="2" t="str">
        <f t="shared" si="111"/>
        <v/>
      </c>
      <c r="W671" s="40" t="str">
        <f t="shared" si="112"/>
        <v/>
      </c>
      <c r="X671" s="41"/>
    </row>
    <row r="672" spans="1:24" ht="13.9" customHeight="1" x14ac:dyDescent="0.55000000000000004">
      <c r="A672" s="46"/>
      <c r="B672" s="55"/>
      <c r="C672" s="27"/>
      <c r="D672" s="27"/>
      <c r="E672" s="27"/>
      <c r="F672" s="7"/>
      <c r="G672" s="44"/>
      <c r="H672" s="44"/>
      <c r="I672" s="58"/>
      <c r="J672" s="39" t="s">
        <v>32</v>
      </c>
      <c r="K672" s="27" t="str">
        <f t="shared" si="103"/>
        <v/>
      </c>
      <c r="L672" s="2" t="s">
        <v>41</v>
      </c>
      <c r="M672" s="2">
        <f t="shared" si="104"/>
        <v>0</v>
      </c>
      <c r="N672" s="2" t="s">
        <v>44</v>
      </c>
      <c r="O672" s="2" t="str">
        <f t="shared" si="105"/>
        <v>""</v>
      </c>
      <c r="P672" s="2" t="str">
        <f t="shared" si="106"/>
        <v/>
      </c>
      <c r="Q672" s="2" t="str">
        <f t="shared" si="107"/>
        <v/>
      </c>
      <c r="R672" s="2" t="str">
        <f t="shared" si="108"/>
        <v/>
      </c>
      <c r="S672" s="2" t="str">
        <f t="shared" si="109"/>
        <v/>
      </c>
      <c r="T672" s="2" t="str">
        <f t="shared" si="110"/>
        <v/>
      </c>
      <c r="U672" s="2" t="s">
        <v>45</v>
      </c>
      <c r="V672" s="2" t="str">
        <f t="shared" si="111"/>
        <v/>
      </c>
      <c r="W672" s="40" t="str">
        <f t="shared" si="112"/>
        <v/>
      </c>
      <c r="X672" s="41"/>
    </row>
    <row r="673" spans="1:24" ht="13.9" customHeight="1" x14ac:dyDescent="0.55000000000000004">
      <c r="A673" s="46"/>
      <c r="B673" s="55"/>
      <c r="C673" s="27"/>
      <c r="D673" s="27"/>
      <c r="E673" s="27"/>
      <c r="F673" s="7"/>
      <c r="G673" s="44"/>
      <c r="H673" s="44"/>
      <c r="I673" s="58"/>
      <c r="J673" s="39" t="s">
        <v>32</v>
      </c>
      <c r="K673" s="27" t="str">
        <f t="shared" si="103"/>
        <v/>
      </c>
      <c r="L673" s="2" t="s">
        <v>41</v>
      </c>
      <c r="M673" s="2">
        <f t="shared" si="104"/>
        <v>0</v>
      </c>
      <c r="N673" s="2" t="s">
        <v>44</v>
      </c>
      <c r="O673" s="2" t="str">
        <f t="shared" si="105"/>
        <v>""</v>
      </c>
      <c r="P673" s="2" t="str">
        <f t="shared" si="106"/>
        <v/>
      </c>
      <c r="Q673" s="2" t="str">
        <f t="shared" si="107"/>
        <v/>
      </c>
      <c r="R673" s="2" t="str">
        <f t="shared" si="108"/>
        <v/>
      </c>
      <c r="S673" s="2" t="str">
        <f t="shared" si="109"/>
        <v/>
      </c>
      <c r="T673" s="2" t="str">
        <f t="shared" si="110"/>
        <v/>
      </c>
      <c r="U673" s="2" t="s">
        <v>45</v>
      </c>
      <c r="V673" s="2" t="str">
        <f t="shared" si="111"/>
        <v/>
      </c>
      <c r="W673" s="40" t="str">
        <f t="shared" si="112"/>
        <v/>
      </c>
      <c r="X673" s="41"/>
    </row>
    <row r="674" spans="1:24" ht="13.9" customHeight="1" x14ac:dyDescent="0.55000000000000004">
      <c r="A674" s="46"/>
      <c r="B674" s="55"/>
      <c r="C674" s="27"/>
      <c r="D674" s="27"/>
      <c r="E674" s="27"/>
      <c r="F674" s="7"/>
      <c r="G674" s="44"/>
      <c r="H674" s="44"/>
      <c r="I674" s="58"/>
      <c r="J674" s="39" t="s">
        <v>32</v>
      </c>
      <c r="K674" s="27" t="str">
        <f t="shared" si="103"/>
        <v/>
      </c>
      <c r="L674" s="2" t="s">
        <v>41</v>
      </c>
      <c r="M674" s="2">
        <f t="shared" si="104"/>
        <v>0</v>
      </c>
      <c r="N674" s="2" t="s">
        <v>44</v>
      </c>
      <c r="O674" s="2" t="str">
        <f t="shared" si="105"/>
        <v>""</v>
      </c>
      <c r="P674" s="2" t="str">
        <f t="shared" si="106"/>
        <v/>
      </c>
      <c r="Q674" s="2" t="str">
        <f t="shared" si="107"/>
        <v/>
      </c>
      <c r="R674" s="2" t="str">
        <f t="shared" si="108"/>
        <v/>
      </c>
      <c r="S674" s="2" t="str">
        <f t="shared" si="109"/>
        <v/>
      </c>
      <c r="T674" s="2" t="str">
        <f t="shared" si="110"/>
        <v/>
      </c>
      <c r="U674" s="2" t="s">
        <v>45</v>
      </c>
      <c r="V674" s="2" t="str">
        <f t="shared" si="111"/>
        <v/>
      </c>
      <c r="W674" s="40" t="str">
        <f t="shared" si="112"/>
        <v/>
      </c>
      <c r="X674" s="41"/>
    </row>
    <row r="675" spans="1:24" ht="13.9" customHeight="1" x14ac:dyDescent="0.55000000000000004">
      <c r="A675" s="46"/>
      <c r="B675" s="55"/>
      <c r="C675" s="27"/>
      <c r="D675" s="27"/>
      <c r="E675" s="27"/>
      <c r="F675" s="7"/>
      <c r="G675" s="44"/>
      <c r="H675" s="44"/>
      <c r="I675" s="58"/>
      <c r="J675" s="39" t="s">
        <v>32</v>
      </c>
      <c r="K675" s="27" t="str">
        <f t="shared" si="103"/>
        <v/>
      </c>
      <c r="L675" s="2" t="s">
        <v>41</v>
      </c>
      <c r="M675" s="2">
        <f t="shared" si="104"/>
        <v>0</v>
      </c>
      <c r="N675" s="2" t="s">
        <v>44</v>
      </c>
      <c r="O675" s="2" t="str">
        <f t="shared" si="105"/>
        <v>""</v>
      </c>
      <c r="P675" s="2" t="str">
        <f t="shared" si="106"/>
        <v/>
      </c>
      <c r="Q675" s="2" t="str">
        <f t="shared" si="107"/>
        <v/>
      </c>
      <c r="R675" s="2" t="str">
        <f t="shared" si="108"/>
        <v/>
      </c>
      <c r="S675" s="2" t="str">
        <f t="shared" si="109"/>
        <v/>
      </c>
      <c r="T675" s="2" t="str">
        <f t="shared" si="110"/>
        <v/>
      </c>
      <c r="U675" s="2" t="s">
        <v>45</v>
      </c>
      <c r="V675" s="2" t="str">
        <f t="shared" si="111"/>
        <v/>
      </c>
      <c r="W675" s="40" t="str">
        <f t="shared" si="112"/>
        <v/>
      </c>
      <c r="X675" s="41"/>
    </row>
    <row r="676" spans="1:24" ht="13.9" customHeight="1" x14ac:dyDescent="0.55000000000000004">
      <c r="A676" s="46"/>
      <c r="B676" s="55"/>
      <c r="C676" s="27"/>
      <c r="D676" s="27"/>
      <c r="E676" s="27"/>
      <c r="F676" s="7"/>
      <c r="G676" s="44"/>
      <c r="H676" s="44"/>
      <c r="I676" s="58"/>
      <c r="J676" s="39" t="s">
        <v>32</v>
      </c>
      <c r="K676" s="27" t="str">
        <f t="shared" si="103"/>
        <v/>
      </c>
      <c r="L676" s="2" t="s">
        <v>41</v>
      </c>
      <c r="M676" s="2">
        <f t="shared" si="104"/>
        <v>0</v>
      </c>
      <c r="N676" s="2" t="s">
        <v>44</v>
      </c>
      <c r="O676" s="2" t="str">
        <f t="shared" si="105"/>
        <v>""</v>
      </c>
      <c r="P676" s="2" t="str">
        <f t="shared" si="106"/>
        <v/>
      </c>
      <c r="Q676" s="2" t="str">
        <f t="shared" si="107"/>
        <v/>
      </c>
      <c r="R676" s="2" t="str">
        <f t="shared" si="108"/>
        <v/>
      </c>
      <c r="S676" s="2" t="str">
        <f t="shared" si="109"/>
        <v/>
      </c>
      <c r="T676" s="2" t="str">
        <f t="shared" si="110"/>
        <v/>
      </c>
      <c r="U676" s="2" t="s">
        <v>45</v>
      </c>
      <c r="V676" s="2" t="str">
        <f t="shared" si="111"/>
        <v/>
      </c>
      <c r="W676" s="40" t="str">
        <f t="shared" si="112"/>
        <v/>
      </c>
      <c r="X676" s="41"/>
    </row>
    <row r="677" spans="1:24" ht="13.9" customHeight="1" x14ac:dyDescent="0.55000000000000004">
      <c r="A677" s="46"/>
      <c r="B677" s="55"/>
      <c r="C677" s="27"/>
      <c r="D677" s="27"/>
      <c r="E677" s="27"/>
      <c r="F677" s="7"/>
      <c r="G677" s="44"/>
      <c r="H677" s="44"/>
      <c r="I677" s="58"/>
      <c r="J677" s="39" t="s">
        <v>32</v>
      </c>
      <c r="K677" s="27" t="str">
        <f t="shared" si="103"/>
        <v/>
      </c>
      <c r="L677" s="2" t="s">
        <v>41</v>
      </c>
      <c r="M677" s="2">
        <f t="shared" si="104"/>
        <v>0</v>
      </c>
      <c r="N677" s="2" t="s">
        <v>44</v>
      </c>
      <c r="O677" s="2" t="str">
        <f t="shared" si="105"/>
        <v>""</v>
      </c>
      <c r="P677" s="2" t="str">
        <f t="shared" si="106"/>
        <v/>
      </c>
      <c r="Q677" s="2" t="str">
        <f t="shared" si="107"/>
        <v/>
      </c>
      <c r="R677" s="2" t="str">
        <f t="shared" si="108"/>
        <v/>
      </c>
      <c r="S677" s="2" t="str">
        <f t="shared" si="109"/>
        <v/>
      </c>
      <c r="T677" s="2" t="str">
        <f t="shared" si="110"/>
        <v/>
      </c>
      <c r="U677" s="2" t="s">
        <v>45</v>
      </c>
      <c r="V677" s="2" t="str">
        <f t="shared" si="111"/>
        <v/>
      </c>
      <c r="W677" s="40" t="str">
        <f t="shared" si="112"/>
        <v/>
      </c>
      <c r="X677" s="41"/>
    </row>
    <row r="678" spans="1:24" ht="13.9" customHeight="1" x14ac:dyDescent="0.55000000000000004">
      <c r="A678" s="46"/>
      <c r="B678" s="55"/>
      <c r="C678" s="27"/>
      <c r="D678" s="27"/>
      <c r="E678" s="27"/>
      <c r="F678" s="7"/>
      <c r="G678" s="44"/>
      <c r="H678" s="44"/>
      <c r="I678" s="58"/>
      <c r="J678" s="39" t="s">
        <v>32</v>
      </c>
      <c r="K678" s="27" t="str">
        <f t="shared" si="103"/>
        <v/>
      </c>
      <c r="L678" s="2" t="s">
        <v>41</v>
      </c>
      <c r="M678" s="2">
        <f t="shared" si="104"/>
        <v>0</v>
      </c>
      <c r="N678" s="2" t="s">
        <v>44</v>
      </c>
      <c r="O678" s="2" t="str">
        <f t="shared" si="105"/>
        <v>""</v>
      </c>
      <c r="P678" s="2" t="str">
        <f t="shared" si="106"/>
        <v/>
      </c>
      <c r="Q678" s="2" t="str">
        <f t="shared" si="107"/>
        <v/>
      </c>
      <c r="R678" s="2" t="str">
        <f t="shared" si="108"/>
        <v/>
      </c>
      <c r="S678" s="2" t="str">
        <f t="shared" si="109"/>
        <v/>
      </c>
      <c r="T678" s="2" t="str">
        <f t="shared" si="110"/>
        <v/>
      </c>
      <c r="U678" s="2" t="s">
        <v>45</v>
      </c>
      <c r="V678" s="2" t="str">
        <f t="shared" si="111"/>
        <v/>
      </c>
      <c r="W678" s="40" t="str">
        <f t="shared" si="112"/>
        <v/>
      </c>
      <c r="X678" s="41"/>
    </row>
    <row r="679" spans="1:24" ht="13.9" customHeight="1" x14ac:dyDescent="0.55000000000000004">
      <c r="A679" s="46"/>
      <c r="B679" s="55"/>
      <c r="C679" s="27"/>
      <c r="D679" s="27"/>
      <c r="E679" s="27"/>
      <c r="F679" s="7"/>
      <c r="G679" s="44"/>
      <c r="H679" s="44"/>
      <c r="I679" s="58"/>
      <c r="J679" s="39" t="s">
        <v>32</v>
      </c>
      <c r="K679" s="27" t="str">
        <f t="shared" si="103"/>
        <v/>
      </c>
      <c r="L679" s="2" t="s">
        <v>41</v>
      </c>
      <c r="M679" s="2">
        <f t="shared" si="104"/>
        <v>0</v>
      </c>
      <c r="N679" s="2" t="s">
        <v>44</v>
      </c>
      <c r="O679" s="2" t="str">
        <f t="shared" si="105"/>
        <v>""</v>
      </c>
      <c r="P679" s="2" t="str">
        <f t="shared" si="106"/>
        <v/>
      </c>
      <c r="Q679" s="2" t="str">
        <f t="shared" si="107"/>
        <v/>
      </c>
      <c r="R679" s="2" t="str">
        <f t="shared" si="108"/>
        <v/>
      </c>
      <c r="S679" s="2" t="str">
        <f t="shared" si="109"/>
        <v/>
      </c>
      <c r="T679" s="2" t="str">
        <f t="shared" si="110"/>
        <v/>
      </c>
      <c r="U679" s="2" t="s">
        <v>45</v>
      </c>
      <c r="V679" s="2" t="str">
        <f t="shared" si="111"/>
        <v/>
      </c>
      <c r="W679" s="40" t="str">
        <f t="shared" si="112"/>
        <v/>
      </c>
      <c r="X679" s="41"/>
    </row>
    <row r="680" spans="1:24" ht="13.9" customHeight="1" x14ac:dyDescent="0.55000000000000004">
      <c r="A680" s="46"/>
      <c r="B680" s="55"/>
      <c r="C680" s="27"/>
      <c r="D680" s="27"/>
      <c r="E680" s="27"/>
      <c r="F680" s="7"/>
      <c r="G680" s="44"/>
      <c r="H680" s="44"/>
      <c r="I680" s="58"/>
      <c r="J680" s="39" t="s">
        <v>32</v>
      </c>
      <c r="K680" s="27" t="str">
        <f t="shared" si="103"/>
        <v/>
      </c>
      <c r="L680" s="2" t="s">
        <v>41</v>
      </c>
      <c r="M680" s="2">
        <f t="shared" si="104"/>
        <v>0</v>
      </c>
      <c r="N680" s="2" t="s">
        <v>44</v>
      </c>
      <c r="O680" s="2" t="str">
        <f t="shared" si="105"/>
        <v>""</v>
      </c>
      <c r="P680" s="2" t="str">
        <f t="shared" si="106"/>
        <v/>
      </c>
      <c r="Q680" s="2" t="str">
        <f t="shared" si="107"/>
        <v/>
      </c>
      <c r="R680" s="2" t="str">
        <f t="shared" si="108"/>
        <v/>
      </c>
      <c r="S680" s="2" t="str">
        <f t="shared" si="109"/>
        <v/>
      </c>
      <c r="T680" s="2" t="str">
        <f t="shared" si="110"/>
        <v/>
      </c>
      <c r="U680" s="2" t="s">
        <v>45</v>
      </c>
      <c r="V680" s="2" t="str">
        <f t="shared" si="111"/>
        <v/>
      </c>
      <c r="W680" s="40" t="str">
        <f t="shared" si="112"/>
        <v/>
      </c>
      <c r="X680" s="41"/>
    </row>
    <row r="681" spans="1:24" ht="13.9" customHeight="1" x14ac:dyDescent="0.55000000000000004">
      <c r="A681" s="46"/>
      <c r="B681" s="55"/>
      <c r="C681" s="27"/>
      <c r="D681" s="27"/>
      <c r="E681" s="27"/>
      <c r="F681" s="7"/>
      <c r="G681" s="44"/>
      <c r="H681" s="44"/>
      <c r="I681" s="58"/>
      <c r="J681" s="39" t="s">
        <v>32</v>
      </c>
      <c r="K681" s="27" t="str">
        <f t="shared" si="103"/>
        <v/>
      </c>
      <c r="L681" s="2" t="s">
        <v>41</v>
      </c>
      <c r="M681" s="2">
        <f t="shared" si="104"/>
        <v>0</v>
      </c>
      <c r="N681" s="2" t="s">
        <v>44</v>
      </c>
      <c r="O681" s="2" t="str">
        <f t="shared" si="105"/>
        <v>""</v>
      </c>
      <c r="P681" s="2" t="str">
        <f t="shared" si="106"/>
        <v/>
      </c>
      <c r="Q681" s="2" t="str">
        <f t="shared" si="107"/>
        <v/>
      </c>
      <c r="R681" s="2" t="str">
        <f t="shared" si="108"/>
        <v/>
      </c>
      <c r="S681" s="2" t="str">
        <f t="shared" si="109"/>
        <v/>
      </c>
      <c r="T681" s="2" t="str">
        <f t="shared" si="110"/>
        <v/>
      </c>
      <c r="U681" s="2" t="s">
        <v>45</v>
      </c>
      <c r="V681" s="2" t="str">
        <f t="shared" si="111"/>
        <v/>
      </c>
      <c r="W681" s="40" t="str">
        <f t="shared" si="112"/>
        <v/>
      </c>
      <c r="X681" s="41"/>
    </row>
    <row r="682" spans="1:24" ht="13.9" customHeight="1" x14ac:dyDescent="0.55000000000000004">
      <c r="A682" s="46"/>
      <c r="B682" s="55"/>
      <c r="C682" s="27"/>
      <c r="D682" s="27"/>
      <c r="E682" s="27"/>
      <c r="F682" s="7"/>
      <c r="G682" s="44"/>
      <c r="H682" s="44"/>
      <c r="I682" s="58"/>
      <c r="J682" s="39" t="s">
        <v>32</v>
      </c>
      <c r="K682" s="27" t="str">
        <f t="shared" si="103"/>
        <v/>
      </c>
      <c r="L682" s="2" t="s">
        <v>41</v>
      </c>
      <c r="M682" s="2">
        <f t="shared" si="104"/>
        <v>0</v>
      </c>
      <c r="N682" s="2" t="s">
        <v>44</v>
      </c>
      <c r="O682" s="2" t="str">
        <f t="shared" si="105"/>
        <v>""</v>
      </c>
      <c r="P682" s="2" t="str">
        <f t="shared" si="106"/>
        <v/>
      </c>
      <c r="Q682" s="2" t="str">
        <f t="shared" si="107"/>
        <v/>
      </c>
      <c r="R682" s="2" t="str">
        <f t="shared" si="108"/>
        <v/>
      </c>
      <c r="S682" s="2" t="str">
        <f t="shared" si="109"/>
        <v/>
      </c>
      <c r="T682" s="2" t="str">
        <f t="shared" si="110"/>
        <v/>
      </c>
      <c r="U682" s="2" t="s">
        <v>45</v>
      </c>
      <c r="V682" s="2" t="str">
        <f t="shared" si="111"/>
        <v/>
      </c>
      <c r="W682" s="40" t="str">
        <f t="shared" si="112"/>
        <v/>
      </c>
      <c r="X682" s="41"/>
    </row>
    <row r="683" spans="1:24" ht="13.9" customHeight="1" x14ac:dyDescent="0.55000000000000004">
      <c r="A683" s="46"/>
      <c r="B683" s="55"/>
      <c r="C683" s="27"/>
      <c r="D683" s="27"/>
      <c r="E683" s="27"/>
      <c r="F683" s="7"/>
      <c r="G683" s="44"/>
      <c r="H683" s="44"/>
      <c r="I683" s="58"/>
      <c r="J683" s="39" t="s">
        <v>32</v>
      </c>
      <c r="K683" s="27" t="str">
        <f t="shared" si="103"/>
        <v/>
      </c>
      <c r="L683" s="2" t="s">
        <v>41</v>
      </c>
      <c r="M683" s="2">
        <f t="shared" si="104"/>
        <v>0</v>
      </c>
      <c r="N683" s="2" t="s">
        <v>44</v>
      </c>
      <c r="O683" s="2" t="str">
        <f t="shared" si="105"/>
        <v>""</v>
      </c>
      <c r="P683" s="2" t="str">
        <f t="shared" si="106"/>
        <v/>
      </c>
      <c r="Q683" s="2" t="str">
        <f t="shared" si="107"/>
        <v/>
      </c>
      <c r="R683" s="2" t="str">
        <f t="shared" si="108"/>
        <v/>
      </c>
      <c r="S683" s="2" t="str">
        <f t="shared" si="109"/>
        <v/>
      </c>
      <c r="T683" s="2" t="str">
        <f t="shared" si="110"/>
        <v/>
      </c>
      <c r="U683" s="2" t="s">
        <v>45</v>
      </c>
      <c r="V683" s="2" t="str">
        <f t="shared" si="111"/>
        <v/>
      </c>
      <c r="W683" s="40" t="str">
        <f t="shared" si="112"/>
        <v/>
      </c>
      <c r="X683" s="41"/>
    </row>
    <row r="684" spans="1:24" ht="13.9" customHeight="1" x14ac:dyDescent="0.55000000000000004">
      <c r="A684" s="46"/>
      <c r="B684" s="55"/>
      <c r="C684" s="27"/>
      <c r="D684" s="27"/>
      <c r="E684" s="27"/>
      <c r="F684" s="7"/>
      <c r="G684" s="44"/>
      <c r="H684" s="44"/>
      <c r="I684" s="58"/>
      <c r="J684" s="39" t="s">
        <v>32</v>
      </c>
      <c r="K684" s="27" t="str">
        <f t="shared" si="103"/>
        <v/>
      </c>
      <c r="L684" s="2" t="s">
        <v>41</v>
      </c>
      <c r="M684" s="2">
        <f t="shared" si="104"/>
        <v>0</v>
      </c>
      <c r="N684" s="2" t="s">
        <v>44</v>
      </c>
      <c r="O684" s="2" t="str">
        <f t="shared" si="105"/>
        <v>""</v>
      </c>
      <c r="P684" s="2" t="str">
        <f t="shared" si="106"/>
        <v/>
      </c>
      <c r="Q684" s="2" t="str">
        <f t="shared" si="107"/>
        <v/>
      </c>
      <c r="R684" s="2" t="str">
        <f t="shared" si="108"/>
        <v/>
      </c>
      <c r="S684" s="2" t="str">
        <f t="shared" si="109"/>
        <v/>
      </c>
      <c r="T684" s="2" t="str">
        <f t="shared" si="110"/>
        <v/>
      </c>
      <c r="U684" s="2" t="s">
        <v>45</v>
      </c>
      <c r="V684" s="2" t="str">
        <f t="shared" si="111"/>
        <v/>
      </c>
      <c r="W684" s="40" t="str">
        <f t="shared" si="112"/>
        <v/>
      </c>
      <c r="X684" s="41"/>
    </row>
    <row r="685" spans="1:24" ht="13.9" customHeight="1" x14ac:dyDescent="0.55000000000000004">
      <c r="A685" s="46"/>
      <c r="B685" s="55"/>
      <c r="C685" s="27"/>
      <c r="D685" s="27"/>
      <c r="E685" s="27"/>
      <c r="F685" s="7"/>
      <c r="G685" s="44"/>
      <c r="H685" s="44"/>
      <c r="I685" s="58"/>
      <c r="J685" s="39" t="s">
        <v>32</v>
      </c>
      <c r="K685" s="27" t="str">
        <f t="shared" si="103"/>
        <v/>
      </c>
      <c r="L685" s="2" t="s">
        <v>41</v>
      </c>
      <c r="M685" s="2">
        <f t="shared" si="104"/>
        <v>0</v>
      </c>
      <c r="N685" s="2" t="s">
        <v>44</v>
      </c>
      <c r="O685" s="2" t="str">
        <f t="shared" si="105"/>
        <v>""</v>
      </c>
      <c r="P685" s="2" t="str">
        <f t="shared" si="106"/>
        <v/>
      </c>
      <c r="Q685" s="2" t="str">
        <f t="shared" si="107"/>
        <v/>
      </c>
      <c r="R685" s="2" t="str">
        <f t="shared" si="108"/>
        <v/>
      </c>
      <c r="S685" s="2" t="str">
        <f t="shared" si="109"/>
        <v/>
      </c>
      <c r="T685" s="2" t="str">
        <f t="shared" si="110"/>
        <v/>
      </c>
      <c r="U685" s="2" t="s">
        <v>45</v>
      </c>
      <c r="V685" s="2" t="str">
        <f t="shared" si="111"/>
        <v/>
      </c>
      <c r="W685" s="40" t="str">
        <f t="shared" si="112"/>
        <v/>
      </c>
      <c r="X685" s="41"/>
    </row>
    <row r="686" spans="1:24" ht="13.9" customHeight="1" x14ac:dyDescent="0.55000000000000004">
      <c r="A686" s="46"/>
      <c r="B686" s="55"/>
      <c r="C686" s="27"/>
      <c r="D686" s="27"/>
      <c r="E686" s="27"/>
      <c r="F686" s="7"/>
      <c r="G686" s="44"/>
      <c r="H686" s="44"/>
      <c r="I686" s="58"/>
      <c r="J686" s="39" t="s">
        <v>32</v>
      </c>
      <c r="K686" s="27" t="str">
        <f t="shared" si="103"/>
        <v/>
      </c>
      <c r="L686" s="2" t="s">
        <v>41</v>
      </c>
      <c r="M686" s="2">
        <f t="shared" si="104"/>
        <v>0</v>
      </c>
      <c r="N686" s="2" t="s">
        <v>44</v>
      </c>
      <c r="O686" s="2" t="str">
        <f t="shared" si="105"/>
        <v>""</v>
      </c>
      <c r="P686" s="2" t="str">
        <f t="shared" si="106"/>
        <v/>
      </c>
      <c r="Q686" s="2" t="str">
        <f t="shared" si="107"/>
        <v/>
      </c>
      <c r="R686" s="2" t="str">
        <f t="shared" si="108"/>
        <v/>
      </c>
      <c r="S686" s="2" t="str">
        <f t="shared" si="109"/>
        <v/>
      </c>
      <c r="T686" s="2" t="str">
        <f t="shared" si="110"/>
        <v/>
      </c>
      <c r="U686" s="2" t="s">
        <v>45</v>
      </c>
      <c r="V686" s="2" t="str">
        <f t="shared" si="111"/>
        <v/>
      </c>
      <c r="W686" s="40" t="str">
        <f t="shared" si="112"/>
        <v/>
      </c>
      <c r="X686" s="41"/>
    </row>
    <row r="687" spans="1:24" ht="13.9" customHeight="1" x14ac:dyDescent="0.55000000000000004">
      <c r="A687" s="46"/>
      <c r="B687" s="55"/>
      <c r="C687" s="27"/>
      <c r="D687" s="27"/>
      <c r="E687" s="27"/>
      <c r="F687" s="7"/>
      <c r="G687" s="44"/>
      <c r="H687" s="44"/>
      <c r="I687" s="58"/>
      <c r="J687" s="39" t="s">
        <v>32</v>
      </c>
      <c r="K687" s="27" t="str">
        <f t="shared" si="103"/>
        <v/>
      </c>
      <c r="L687" s="2" t="s">
        <v>41</v>
      </c>
      <c r="M687" s="2">
        <f t="shared" si="104"/>
        <v>0</v>
      </c>
      <c r="N687" s="2" t="s">
        <v>44</v>
      </c>
      <c r="O687" s="2" t="str">
        <f t="shared" si="105"/>
        <v>""</v>
      </c>
      <c r="P687" s="2" t="str">
        <f t="shared" si="106"/>
        <v/>
      </c>
      <c r="Q687" s="2" t="str">
        <f t="shared" si="107"/>
        <v/>
      </c>
      <c r="R687" s="2" t="str">
        <f t="shared" si="108"/>
        <v/>
      </c>
      <c r="S687" s="2" t="str">
        <f t="shared" si="109"/>
        <v/>
      </c>
      <c r="T687" s="2" t="str">
        <f t="shared" si="110"/>
        <v/>
      </c>
      <c r="U687" s="2" t="s">
        <v>45</v>
      </c>
      <c r="V687" s="2" t="str">
        <f t="shared" si="111"/>
        <v/>
      </c>
      <c r="W687" s="40" t="str">
        <f t="shared" si="112"/>
        <v/>
      </c>
      <c r="X687" s="41"/>
    </row>
    <row r="688" spans="1:24" ht="13.9" customHeight="1" x14ac:dyDescent="0.55000000000000004">
      <c r="A688" s="46"/>
      <c r="B688" s="55"/>
      <c r="C688" s="27"/>
      <c r="D688" s="27"/>
      <c r="E688" s="27"/>
      <c r="F688" s="7"/>
      <c r="G688" s="44"/>
      <c r="H688" s="44"/>
      <c r="I688" s="58"/>
      <c r="J688" s="39" t="s">
        <v>32</v>
      </c>
      <c r="K688" s="27" t="str">
        <f t="shared" si="103"/>
        <v/>
      </c>
      <c r="L688" s="2" t="s">
        <v>41</v>
      </c>
      <c r="M688" s="2">
        <f t="shared" si="104"/>
        <v>0</v>
      </c>
      <c r="N688" s="2" t="s">
        <v>44</v>
      </c>
      <c r="O688" s="2" t="str">
        <f t="shared" si="105"/>
        <v>""</v>
      </c>
      <c r="P688" s="2" t="str">
        <f t="shared" si="106"/>
        <v/>
      </c>
      <c r="Q688" s="2" t="str">
        <f t="shared" si="107"/>
        <v/>
      </c>
      <c r="R688" s="2" t="str">
        <f t="shared" si="108"/>
        <v/>
      </c>
      <c r="S688" s="2" t="str">
        <f t="shared" si="109"/>
        <v/>
      </c>
      <c r="T688" s="2" t="str">
        <f t="shared" si="110"/>
        <v/>
      </c>
      <c r="U688" s="2" t="s">
        <v>45</v>
      </c>
      <c r="V688" s="2" t="str">
        <f t="shared" si="111"/>
        <v/>
      </c>
      <c r="W688" s="40" t="str">
        <f t="shared" si="112"/>
        <v/>
      </c>
      <c r="X688" s="41"/>
    </row>
    <row r="689" spans="1:24" ht="13.9" customHeight="1" x14ac:dyDescent="0.55000000000000004">
      <c r="A689" s="46"/>
      <c r="B689" s="55"/>
      <c r="C689" s="27"/>
      <c r="D689" s="27"/>
      <c r="E689" s="27"/>
      <c r="F689" s="7"/>
      <c r="G689" s="44"/>
      <c r="H689" s="44"/>
      <c r="I689" s="58"/>
      <c r="J689" s="39" t="s">
        <v>32</v>
      </c>
      <c r="K689" s="27" t="str">
        <f t="shared" si="103"/>
        <v/>
      </c>
      <c r="L689" s="2" t="s">
        <v>41</v>
      </c>
      <c r="M689" s="2">
        <f t="shared" si="104"/>
        <v>0</v>
      </c>
      <c r="N689" s="2" t="s">
        <v>44</v>
      </c>
      <c r="O689" s="2" t="str">
        <f t="shared" si="105"/>
        <v>""</v>
      </c>
      <c r="P689" s="2" t="str">
        <f t="shared" si="106"/>
        <v/>
      </c>
      <c r="Q689" s="2" t="str">
        <f t="shared" si="107"/>
        <v/>
      </c>
      <c r="R689" s="2" t="str">
        <f t="shared" si="108"/>
        <v/>
      </c>
      <c r="S689" s="2" t="str">
        <f t="shared" si="109"/>
        <v/>
      </c>
      <c r="T689" s="2" t="str">
        <f t="shared" si="110"/>
        <v/>
      </c>
      <c r="U689" s="2" t="s">
        <v>45</v>
      </c>
      <c r="V689" s="2" t="str">
        <f t="shared" si="111"/>
        <v/>
      </c>
      <c r="W689" s="40" t="str">
        <f t="shared" si="112"/>
        <v/>
      </c>
      <c r="X689" s="41"/>
    </row>
    <row r="690" spans="1:24" ht="13.9" customHeight="1" x14ac:dyDescent="0.55000000000000004">
      <c r="A690" s="46"/>
      <c r="B690" s="55"/>
      <c r="C690" s="27"/>
      <c r="D690" s="27"/>
      <c r="E690" s="27"/>
      <c r="F690" s="7"/>
      <c r="G690" s="44"/>
      <c r="H690" s="44"/>
      <c r="I690" s="58"/>
      <c r="J690" s="39" t="s">
        <v>32</v>
      </c>
      <c r="K690" s="27" t="str">
        <f t="shared" si="103"/>
        <v/>
      </c>
      <c r="L690" s="2" t="s">
        <v>41</v>
      </c>
      <c r="M690" s="2">
        <f t="shared" si="104"/>
        <v>0</v>
      </c>
      <c r="N690" s="2" t="s">
        <v>44</v>
      </c>
      <c r="O690" s="2" t="str">
        <f t="shared" si="105"/>
        <v>""</v>
      </c>
      <c r="P690" s="2" t="str">
        <f t="shared" si="106"/>
        <v/>
      </c>
      <c r="Q690" s="2" t="str">
        <f t="shared" si="107"/>
        <v/>
      </c>
      <c r="R690" s="2" t="str">
        <f t="shared" si="108"/>
        <v/>
      </c>
      <c r="S690" s="2" t="str">
        <f t="shared" si="109"/>
        <v/>
      </c>
      <c r="T690" s="2" t="str">
        <f t="shared" si="110"/>
        <v/>
      </c>
      <c r="U690" s="2" t="s">
        <v>45</v>
      </c>
      <c r="V690" s="2" t="str">
        <f t="shared" si="111"/>
        <v/>
      </c>
      <c r="W690" s="40" t="str">
        <f t="shared" si="112"/>
        <v/>
      </c>
      <c r="X690" s="41"/>
    </row>
    <row r="691" spans="1:24" ht="13.9" customHeight="1" x14ac:dyDescent="0.55000000000000004">
      <c r="A691" s="46"/>
      <c r="B691" s="55"/>
      <c r="C691" s="27"/>
      <c r="D691" s="27"/>
      <c r="E691" s="27"/>
      <c r="F691" s="7"/>
      <c r="G691" s="44"/>
      <c r="H691" s="44"/>
      <c r="I691" s="58"/>
      <c r="J691" s="39" t="s">
        <v>32</v>
      </c>
      <c r="K691" s="27" t="str">
        <f t="shared" si="103"/>
        <v/>
      </c>
      <c r="L691" s="2" t="s">
        <v>41</v>
      </c>
      <c r="M691" s="2">
        <f t="shared" si="104"/>
        <v>0</v>
      </c>
      <c r="N691" s="2" t="s">
        <v>44</v>
      </c>
      <c r="O691" s="2" t="str">
        <f t="shared" si="105"/>
        <v>""</v>
      </c>
      <c r="P691" s="2" t="str">
        <f t="shared" si="106"/>
        <v/>
      </c>
      <c r="Q691" s="2" t="str">
        <f t="shared" si="107"/>
        <v/>
      </c>
      <c r="R691" s="2" t="str">
        <f t="shared" si="108"/>
        <v/>
      </c>
      <c r="S691" s="2" t="str">
        <f t="shared" si="109"/>
        <v/>
      </c>
      <c r="T691" s="2" t="str">
        <f t="shared" si="110"/>
        <v/>
      </c>
      <c r="U691" s="2" t="s">
        <v>45</v>
      </c>
      <c r="V691" s="2" t="str">
        <f t="shared" si="111"/>
        <v/>
      </c>
      <c r="W691" s="40" t="str">
        <f t="shared" si="112"/>
        <v/>
      </c>
      <c r="X691" s="41"/>
    </row>
    <row r="692" spans="1:24" ht="13.9" customHeight="1" x14ac:dyDescent="0.55000000000000004">
      <c r="A692" s="46"/>
      <c r="B692" s="55"/>
      <c r="C692" s="27"/>
      <c r="D692" s="27"/>
      <c r="E692" s="27"/>
      <c r="F692" s="7"/>
      <c r="G692" s="44"/>
      <c r="H692" s="44"/>
      <c r="I692" s="58"/>
      <c r="J692" s="39" t="s">
        <v>32</v>
      </c>
      <c r="K692" s="27" t="str">
        <f t="shared" si="103"/>
        <v/>
      </c>
      <c r="L692" s="2" t="s">
        <v>41</v>
      </c>
      <c r="M692" s="2">
        <f t="shared" si="104"/>
        <v>0</v>
      </c>
      <c r="N692" s="2" t="s">
        <v>44</v>
      </c>
      <c r="O692" s="2" t="str">
        <f t="shared" si="105"/>
        <v>""</v>
      </c>
      <c r="P692" s="2" t="str">
        <f t="shared" si="106"/>
        <v/>
      </c>
      <c r="Q692" s="2" t="str">
        <f t="shared" si="107"/>
        <v/>
      </c>
      <c r="R692" s="2" t="str">
        <f t="shared" si="108"/>
        <v/>
      </c>
      <c r="S692" s="2" t="str">
        <f t="shared" si="109"/>
        <v/>
      </c>
      <c r="T692" s="2" t="str">
        <f t="shared" si="110"/>
        <v/>
      </c>
      <c r="U692" s="2" t="s">
        <v>45</v>
      </c>
      <c r="V692" s="2" t="str">
        <f t="shared" si="111"/>
        <v/>
      </c>
      <c r="W692" s="40" t="str">
        <f t="shared" si="112"/>
        <v/>
      </c>
      <c r="X692" s="41"/>
    </row>
    <row r="693" spans="1:24" ht="13.9" customHeight="1" x14ac:dyDescent="0.55000000000000004">
      <c r="A693" s="46"/>
      <c r="B693" s="55"/>
      <c r="C693" s="27"/>
      <c r="D693" s="27"/>
      <c r="E693" s="27"/>
      <c r="F693" s="7"/>
      <c r="G693" s="44"/>
      <c r="H693" s="44"/>
      <c r="I693" s="58"/>
      <c r="J693" s="39" t="s">
        <v>32</v>
      </c>
      <c r="K693" s="27" t="str">
        <f t="shared" si="103"/>
        <v/>
      </c>
      <c r="L693" s="2" t="s">
        <v>41</v>
      </c>
      <c r="M693" s="2">
        <f t="shared" si="104"/>
        <v>0</v>
      </c>
      <c r="N693" s="2" t="s">
        <v>44</v>
      </c>
      <c r="O693" s="2" t="str">
        <f t="shared" si="105"/>
        <v>""</v>
      </c>
      <c r="P693" s="2" t="str">
        <f t="shared" si="106"/>
        <v/>
      </c>
      <c r="Q693" s="2" t="str">
        <f t="shared" si="107"/>
        <v/>
      </c>
      <c r="R693" s="2" t="str">
        <f t="shared" si="108"/>
        <v/>
      </c>
      <c r="S693" s="2" t="str">
        <f t="shared" si="109"/>
        <v/>
      </c>
      <c r="T693" s="2" t="str">
        <f t="shared" si="110"/>
        <v/>
      </c>
      <c r="U693" s="2" t="s">
        <v>45</v>
      </c>
      <c r="V693" s="2" t="str">
        <f t="shared" si="111"/>
        <v/>
      </c>
      <c r="W693" s="40" t="str">
        <f t="shared" si="112"/>
        <v/>
      </c>
      <c r="X693" s="41"/>
    </row>
    <row r="694" spans="1:24" ht="13.9" customHeight="1" x14ac:dyDescent="0.55000000000000004">
      <c r="A694" s="46"/>
      <c r="B694" s="55"/>
      <c r="C694" s="27"/>
      <c r="D694" s="27"/>
      <c r="E694" s="27"/>
      <c r="F694" s="7"/>
      <c r="G694" s="44"/>
      <c r="H694" s="44"/>
      <c r="I694" s="58"/>
      <c r="J694" s="39" t="s">
        <v>32</v>
      </c>
      <c r="K694" s="27" t="str">
        <f t="shared" si="103"/>
        <v/>
      </c>
      <c r="L694" s="2" t="s">
        <v>41</v>
      </c>
      <c r="M694" s="2">
        <f t="shared" si="104"/>
        <v>0</v>
      </c>
      <c r="N694" s="2" t="s">
        <v>44</v>
      </c>
      <c r="O694" s="2" t="str">
        <f t="shared" si="105"/>
        <v>""</v>
      </c>
      <c r="P694" s="2" t="str">
        <f t="shared" si="106"/>
        <v/>
      </c>
      <c r="Q694" s="2" t="str">
        <f t="shared" si="107"/>
        <v/>
      </c>
      <c r="R694" s="2" t="str">
        <f t="shared" si="108"/>
        <v/>
      </c>
      <c r="S694" s="2" t="str">
        <f t="shared" si="109"/>
        <v/>
      </c>
      <c r="T694" s="2" t="str">
        <f t="shared" si="110"/>
        <v/>
      </c>
      <c r="U694" s="2" t="s">
        <v>45</v>
      </c>
      <c r="V694" s="2" t="str">
        <f t="shared" si="111"/>
        <v/>
      </c>
      <c r="W694" s="40" t="str">
        <f t="shared" si="112"/>
        <v/>
      </c>
      <c r="X694" s="41"/>
    </row>
    <row r="695" spans="1:24" ht="13.9" customHeight="1" x14ac:dyDescent="0.55000000000000004">
      <c r="A695" s="46"/>
      <c r="B695" s="55"/>
      <c r="C695" s="27"/>
      <c r="D695" s="27"/>
      <c r="E695" s="27"/>
      <c r="F695" s="7"/>
      <c r="G695" s="44"/>
      <c r="H695" s="44"/>
      <c r="I695" s="58"/>
      <c r="J695" s="39" t="s">
        <v>32</v>
      </c>
      <c r="K695" s="27" t="str">
        <f t="shared" si="103"/>
        <v/>
      </c>
      <c r="L695" s="2" t="s">
        <v>41</v>
      </c>
      <c r="M695" s="2">
        <f t="shared" si="104"/>
        <v>0</v>
      </c>
      <c r="N695" s="2" t="s">
        <v>44</v>
      </c>
      <c r="O695" s="2" t="str">
        <f t="shared" si="105"/>
        <v>""</v>
      </c>
      <c r="P695" s="2" t="str">
        <f t="shared" si="106"/>
        <v/>
      </c>
      <c r="Q695" s="2" t="str">
        <f t="shared" si="107"/>
        <v/>
      </c>
      <c r="R695" s="2" t="str">
        <f t="shared" si="108"/>
        <v/>
      </c>
      <c r="S695" s="2" t="str">
        <f t="shared" si="109"/>
        <v/>
      </c>
      <c r="T695" s="2" t="str">
        <f t="shared" si="110"/>
        <v/>
      </c>
      <c r="U695" s="2" t="s">
        <v>45</v>
      </c>
      <c r="V695" s="2" t="str">
        <f t="shared" si="111"/>
        <v/>
      </c>
      <c r="W695" s="40" t="str">
        <f t="shared" si="112"/>
        <v/>
      </c>
      <c r="X695" s="41"/>
    </row>
    <row r="696" spans="1:24" ht="13.9" customHeight="1" x14ac:dyDescent="0.55000000000000004">
      <c r="A696" s="46"/>
      <c r="B696" s="55"/>
      <c r="C696" s="27"/>
      <c r="D696" s="27"/>
      <c r="E696" s="27"/>
      <c r="F696" s="7"/>
      <c r="G696" s="44"/>
      <c r="H696" s="44"/>
      <c r="I696" s="58"/>
      <c r="J696" s="39" t="s">
        <v>32</v>
      </c>
      <c r="K696" s="27" t="str">
        <f t="shared" si="103"/>
        <v/>
      </c>
      <c r="L696" s="2" t="s">
        <v>41</v>
      </c>
      <c r="M696" s="2">
        <f t="shared" si="104"/>
        <v>0</v>
      </c>
      <c r="N696" s="2" t="s">
        <v>44</v>
      </c>
      <c r="O696" s="2" t="str">
        <f t="shared" si="105"/>
        <v>""</v>
      </c>
      <c r="P696" s="2" t="str">
        <f t="shared" si="106"/>
        <v/>
      </c>
      <c r="Q696" s="2" t="str">
        <f t="shared" si="107"/>
        <v/>
      </c>
      <c r="R696" s="2" t="str">
        <f t="shared" si="108"/>
        <v/>
      </c>
      <c r="S696" s="2" t="str">
        <f t="shared" si="109"/>
        <v/>
      </c>
      <c r="T696" s="2" t="str">
        <f t="shared" si="110"/>
        <v/>
      </c>
      <c r="U696" s="2" t="s">
        <v>45</v>
      </c>
      <c r="V696" s="2" t="str">
        <f t="shared" si="111"/>
        <v/>
      </c>
      <c r="W696" s="40" t="str">
        <f t="shared" si="112"/>
        <v/>
      </c>
      <c r="X696" s="41"/>
    </row>
    <row r="697" spans="1:24" ht="13.9" customHeight="1" x14ac:dyDescent="0.55000000000000004">
      <c r="A697" s="46"/>
      <c r="B697" s="55"/>
      <c r="C697" s="27"/>
      <c r="D697" s="27"/>
      <c r="E697" s="27"/>
      <c r="F697" s="7"/>
      <c r="G697" s="44"/>
      <c r="H697" s="44"/>
      <c r="I697" s="58"/>
      <c r="J697" s="39" t="s">
        <v>32</v>
      </c>
      <c r="K697" s="27" t="str">
        <f t="shared" si="103"/>
        <v/>
      </c>
      <c r="L697" s="2" t="s">
        <v>41</v>
      </c>
      <c r="M697" s="2">
        <f t="shared" si="104"/>
        <v>0</v>
      </c>
      <c r="N697" s="2" t="s">
        <v>44</v>
      </c>
      <c r="O697" s="2" t="str">
        <f t="shared" si="105"/>
        <v>""</v>
      </c>
      <c r="P697" s="2" t="str">
        <f t="shared" si="106"/>
        <v/>
      </c>
      <c r="Q697" s="2" t="str">
        <f t="shared" si="107"/>
        <v/>
      </c>
      <c r="R697" s="2" t="str">
        <f t="shared" si="108"/>
        <v/>
      </c>
      <c r="S697" s="2" t="str">
        <f t="shared" si="109"/>
        <v/>
      </c>
      <c r="T697" s="2" t="str">
        <f t="shared" si="110"/>
        <v/>
      </c>
      <c r="U697" s="2" t="s">
        <v>45</v>
      </c>
      <c r="V697" s="2" t="str">
        <f t="shared" si="111"/>
        <v/>
      </c>
      <c r="W697" s="40" t="str">
        <f t="shared" si="112"/>
        <v/>
      </c>
      <c r="X697" s="41"/>
    </row>
    <row r="698" spans="1:24" ht="13.9" customHeight="1" x14ac:dyDescent="0.55000000000000004">
      <c r="A698" s="46"/>
      <c r="B698" s="55"/>
      <c r="C698" s="27"/>
      <c r="D698" s="27"/>
      <c r="E698" s="27"/>
      <c r="F698" s="7"/>
      <c r="G698" s="44"/>
      <c r="H698" s="44"/>
      <c r="I698" s="58"/>
      <c r="J698" s="39" t="s">
        <v>32</v>
      </c>
      <c r="K698" s="27" t="str">
        <f t="shared" si="103"/>
        <v/>
      </c>
      <c r="L698" s="2" t="s">
        <v>41</v>
      </c>
      <c r="M698" s="2">
        <f t="shared" si="104"/>
        <v>0</v>
      </c>
      <c r="N698" s="2" t="s">
        <v>44</v>
      </c>
      <c r="O698" s="2" t="str">
        <f t="shared" si="105"/>
        <v>""</v>
      </c>
      <c r="P698" s="2" t="str">
        <f t="shared" si="106"/>
        <v/>
      </c>
      <c r="Q698" s="2" t="str">
        <f t="shared" si="107"/>
        <v/>
      </c>
      <c r="R698" s="2" t="str">
        <f t="shared" si="108"/>
        <v/>
      </c>
      <c r="S698" s="2" t="str">
        <f t="shared" si="109"/>
        <v/>
      </c>
      <c r="T698" s="2" t="str">
        <f t="shared" si="110"/>
        <v/>
      </c>
      <c r="U698" s="2" t="s">
        <v>45</v>
      </c>
      <c r="V698" s="2" t="str">
        <f t="shared" si="111"/>
        <v/>
      </c>
      <c r="W698" s="40" t="str">
        <f t="shared" si="112"/>
        <v/>
      </c>
      <c r="X698" s="41"/>
    </row>
    <row r="699" spans="1:24" s="47" customFormat="1" ht="13.9" customHeight="1" x14ac:dyDescent="0.55000000000000004">
      <c r="A699" s="46"/>
      <c r="B699" s="55"/>
      <c r="C699" s="27"/>
      <c r="D699" s="27"/>
      <c r="E699" s="27"/>
      <c r="F699" s="7"/>
      <c r="G699" s="44"/>
      <c r="H699" s="44"/>
      <c r="I699" s="58"/>
      <c r="J699" s="39" t="s">
        <v>32</v>
      </c>
      <c r="K699" s="27" t="str">
        <f t="shared" si="103"/>
        <v/>
      </c>
      <c r="L699" s="2" t="s">
        <v>41</v>
      </c>
      <c r="M699" s="2">
        <f t="shared" si="104"/>
        <v>0</v>
      </c>
      <c r="N699" s="2" t="s">
        <v>44</v>
      </c>
      <c r="O699" s="2" t="str">
        <f t="shared" si="105"/>
        <v>""</v>
      </c>
      <c r="P699" s="2" t="str">
        <f t="shared" si="106"/>
        <v/>
      </c>
      <c r="Q699" s="2" t="str">
        <f t="shared" si="107"/>
        <v/>
      </c>
      <c r="R699" s="2" t="str">
        <f t="shared" si="108"/>
        <v/>
      </c>
      <c r="S699" s="2" t="str">
        <f t="shared" si="109"/>
        <v/>
      </c>
      <c r="T699" s="2" t="str">
        <f t="shared" si="110"/>
        <v/>
      </c>
      <c r="U699" s="2" t="s">
        <v>45</v>
      </c>
      <c r="V699" s="2" t="str">
        <f t="shared" si="111"/>
        <v/>
      </c>
      <c r="W699" s="40" t="str">
        <f t="shared" si="112"/>
        <v/>
      </c>
      <c r="X699" s="42"/>
    </row>
    <row r="700" spans="1:24" ht="13.9" customHeight="1" x14ac:dyDescent="0.55000000000000004">
      <c r="A700" s="46"/>
      <c r="B700" s="55"/>
      <c r="C700" s="27"/>
      <c r="D700" s="27"/>
      <c r="E700" s="27"/>
      <c r="F700" s="7"/>
      <c r="G700" s="44"/>
      <c r="H700" s="44"/>
      <c r="I700" s="58"/>
      <c r="J700" s="39" t="s">
        <v>32</v>
      </c>
      <c r="K700" s="27" t="str">
        <f t="shared" si="103"/>
        <v/>
      </c>
      <c r="L700" s="2" t="s">
        <v>41</v>
      </c>
      <c r="M700" s="2">
        <f t="shared" si="104"/>
        <v>0</v>
      </c>
      <c r="N700" s="2" t="s">
        <v>44</v>
      </c>
      <c r="O700" s="2" t="str">
        <f t="shared" si="105"/>
        <v>""</v>
      </c>
      <c r="P700" s="2" t="str">
        <f t="shared" si="106"/>
        <v/>
      </c>
      <c r="Q700" s="2" t="str">
        <f t="shared" si="107"/>
        <v/>
      </c>
      <c r="R700" s="2" t="str">
        <f t="shared" si="108"/>
        <v/>
      </c>
      <c r="S700" s="2" t="str">
        <f t="shared" si="109"/>
        <v/>
      </c>
      <c r="T700" s="2" t="str">
        <f t="shared" si="110"/>
        <v/>
      </c>
      <c r="U700" s="2" t="s">
        <v>45</v>
      </c>
      <c r="V700" s="2" t="str">
        <f t="shared" si="111"/>
        <v/>
      </c>
      <c r="W700" s="40" t="str">
        <f t="shared" si="112"/>
        <v/>
      </c>
      <c r="X700" s="41"/>
    </row>
    <row r="701" spans="1:24" ht="13.9" customHeight="1" x14ac:dyDescent="0.55000000000000004">
      <c r="A701" s="46"/>
      <c r="B701" s="55"/>
      <c r="C701" s="27"/>
      <c r="D701" s="27"/>
      <c r="E701" s="27"/>
      <c r="F701" s="7"/>
      <c r="G701" s="44"/>
      <c r="H701" s="44"/>
      <c r="I701" s="58"/>
      <c r="J701" s="39" t="s">
        <v>32</v>
      </c>
      <c r="K701" s="27" t="str">
        <f t="shared" si="103"/>
        <v/>
      </c>
      <c r="L701" s="2" t="s">
        <v>41</v>
      </c>
      <c r="M701" s="2">
        <f t="shared" si="104"/>
        <v>0</v>
      </c>
      <c r="N701" s="2" t="s">
        <v>44</v>
      </c>
      <c r="O701" s="2" t="str">
        <f t="shared" si="105"/>
        <v>""</v>
      </c>
      <c r="P701" s="2" t="str">
        <f t="shared" si="106"/>
        <v/>
      </c>
      <c r="Q701" s="2" t="str">
        <f t="shared" si="107"/>
        <v/>
      </c>
      <c r="R701" s="2" t="str">
        <f t="shared" si="108"/>
        <v/>
      </c>
      <c r="S701" s="2" t="str">
        <f t="shared" si="109"/>
        <v/>
      </c>
      <c r="T701" s="2" t="str">
        <f t="shared" si="110"/>
        <v/>
      </c>
      <c r="U701" s="2" t="s">
        <v>45</v>
      </c>
      <c r="V701" s="2" t="str">
        <f t="shared" si="111"/>
        <v/>
      </c>
      <c r="W701" s="40" t="str">
        <f t="shared" si="112"/>
        <v/>
      </c>
      <c r="X701" s="41"/>
    </row>
    <row r="702" spans="1:24" ht="13.9" customHeight="1" x14ac:dyDescent="0.55000000000000004">
      <c r="A702" s="46"/>
      <c r="B702" s="55"/>
      <c r="C702" s="27"/>
      <c r="D702" s="27"/>
      <c r="E702" s="27"/>
      <c r="F702" s="7"/>
      <c r="G702" s="44"/>
      <c r="H702" s="44"/>
      <c r="I702" s="58"/>
      <c r="J702" s="39" t="s">
        <v>32</v>
      </c>
      <c r="K702" s="27" t="str">
        <f t="shared" si="103"/>
        <v/>
      </c>
      <c r="L702" s="2" t="s">
        <v>41</v>
      </c>
      <c r="M702" s="2">
        <f t="shared" si="104"/>
        <v>0</v>
      </c>
      <c r="N702" s="2" t="s">
        <v>44</v>
      </c>
      <c r="O702" s="2" t="str">
        <f t="shared" si="105"/>
        <v>""</v>
      </c>
      <c r="P702" s="2" t="str">
        <f t="shared" si="106"/>
        <v/>
      </c>
      <c r="Q702" s="2" t="str">
        <f t="shared" si="107"/>
        <v/>
      </c>
      <c r="R702" s="2" t="str">
        <f t="shared" si="108"/>
        <v/>
      </c>
      <c r="S702" s="2" t="str">
        <f t="shared" si="109"/>
        <v/>
      </c>
      <c r="T702" s="2" t="str">
        <f t="shared" si="110"/>
        <v/>
      </c>
      <c r="U702" s="2" t="s">
        <v>45</v>
      </c>
      <c r="V702" s="2" t="str">
        <f t="shared" si="111"/>
        <v/>
      </c>
      <c r="W702" s="40" t="str">
        <f t="shared" si="112"/>
        <v/>
      </c>
      <c r="X702" s="41"/>
    </row>
    <row r="703" spans="1:24" ht="13.9" customHeight="1" x14ac:dyDescent="0.55000000000000004">
      <c r="A703" s="46"/>
      <c r="B703" s="55"/>
      <c r="C703" s="27"/>
      <c r="D703" s="27"/>
      <c r="E703" s="27"/>
      <c r="F703" s="7"/>
      <c r="G703" s="44"/>
      <c r="H703" s="44"/>
      <c r="I703" s="58"/>
      <c r="J703" s="39" t="s">
        <v>32</v>
      </c>
      <c r="K703" s="27" t="str">
        <f t="shared" si="103"/>
        <v/>
      </c>
      <c r="L703" s="2" t="s">
        <v>41</v>
      </c>
      <c r="M703" s="2">
        <f t="shared" si="104"/>
        <v>0</v>
      </c>
      <c r="N703" s="2" t="s">
        <v>44</v>
      </c>
      <c r="O703" s="2" t="str">
        <f t="shared" si="105"/>
        <v>""</v>
      </c>
      <c r="P703" s="2" t="str">
        <f t="shared" si="106"/>
        <v/>
      </c>
      <c r="Q703" s="2" t="str">
        <f t="shared" si="107"/>
        <v/>
      </c>
      <c r="R703" s="2" t="str">
        <f t="shared" si="108"/>
        <v/>
      </c>
      <c r="S703" s="2" t="str">
        <f t="shared" si="109"/>
        <v/>
      </c>
      <c r="T703" s="2" t="str">
        <f t="shared" si="110"/>
        <v/>
      </c>
      <c r="U703" s="2" t="s">
        <v>45</v>
      </c>
      <c r="V703" s="2" t="str">
        <f t="shared" si="111"/>
        <v/>
      </c>
      <c r="W703" s="40" t="str">
        <f t="shared" si="112"/>
        <v/>
      </c>
      <c r="X703" s="41"/>
    </row>
    <row r="704" spans="1:24" ht="13.9" customHeight="1" x14ac:dyDescent="0.55000000000000004">
      <c r="A704" s="46"/>
      <c r="B704" s="55"/>
      <c r="C704" s="27"/>
      <c r="D704" s="27"/>
      <c r="E704" s="27"/>
      <c r="F704" s="7"/>
      <c r="G704" s="44"/>
      <c r="H704" s="44"/>
      <c r="I704" s="58"/>
      <c r="J704" s="39" t="s">
        <v>32</v>
      </c>
      <c r="K704" s="27" t="str">
        <f t="shared" si="103"/>
        <v/>
      </c>
      <c r="L704" s="2" t="s">
        <v>41</v>
      </c>
      <c r="M704" s="2">
        <f t="shared" si="104"/>
        <v>0</v>
      </c>
      <c r="N704" s="2" t="s">
        <v>44</v>
      </c>
      <c r="O704" s="2" t="str">
        <f t="shared" si="105"/>
        <v>""</v>
      </c>
      <c r="P704" s="2" t="str">
        <f t="shared" si="106"/>
        <v/>
      </c>
      <c r="Q704" s="2" t="str">
        <f t="shared" si="107"/>
        <v/>
      </c>
      <c r="R704" s="2" t="str">
        <f t="shared" si="108"/>
        <v/>
      </c>
      <c r="S704" s="2" t="str">
        <f t="shared" si="109"/>
        <v/>
      </c>
      <c r="T704" s="2" t="str">
        <f t="shared" si="110"/>
        <v/>
      </c>
      <c r="U704" s="2" t="s">
        <v>45</v>
      </c>
      <c r="V704" s="2" t="str">
        <f t="shared" si="111"/>
        <v/>
      </c>
      <c r="W704" s="40" t="str">
        <f t="shared" si="112"/>
        <v/>
      </c>
      <c r="X704" s="41"/>
    </row>
    <row r="705" spans="1:24" ht="13.9" customHeight="1" x14ac:dyDescent="0.55000000000000004">
      <c r="A705" s="46"/>
      <c r="B705" s="55"/>
      <c r="C705" s="27"/>
      <c r="D705" s="27"/>
      <c r="E705" s="27"/>
      <c r="F705" s="7"/>
      <c r="G705" s="44"/>
      <c r="H705" s="44"/>
      <c r="I705" s="58"/>
      <c r="J705" s="39" t="s">
        <v>32</v>
      </c>
      <c r="K705" s="27" t="str">
        <f t="shared" si="103"/>
        <v/>
      </c>
      <c r="L705" s="2" t="s">
        <v>41</v>
      </c>
      <c r="M705" s="2">
        <f t="shared" si="104"/>
        <v>0</v>
      </c>
      <c r="N705" s="2" t="s">
        <v>44</v>
      </c>
      <c r="O705" s="2" t="str">
        <f t="shared" si="105"/>
        <v>""</v>
      </c>
      <c r="P705" s="2" t="str">
        <f t="shared" si="106"/>
        <v/>
      </c>
      <c r="Q705" s="2" t="str">
        <f t="shared" si="107"/>
        <v/>
      </c>
      <c r="R705" s="2" t="str">
        <f t="shared" si="108"/>
        <v/>
      </c>
      <c r="S705" s="2" t="str">
        <f t="shared" si="109"/>
        <v/>
      </c>
      <c r="T705" s="2" t="str">
        <f t="shared" si="110"/>
        <v/>
      </c>
      <c r="U705" s="2" t="s">
        <v>45</v>
      </c>
      <c r="V705" s="2" t="str">
        <f t="shared" si="111"/>
        <v/>
      </c>
      <c r="W705" s="40" t="str">
        <f t="shared" si="112"/>
        <v/>
      </c>
      <c r="X705" s="41"/>
    </row>
    <row r="706" spans="1:24" ht="13.9" customHeight="1" x14ac:dyDescent="0.55000000000000004">
      <c r="A706" s="46"/>
      <c r="B706" s="55"/>
      <c r="C706" s="27"/>
      <c r="D706" s="27"/>
      <c r="E706" s="27"/>
      <c r="F706" s="7"/>
      <c r="G706" s="44"/>
      <c r="H706" s="44"/>
      <c r="I706" s="58"/>
      <c r="J706" s="39" t="s">
        <v>32</v>
      </c>
      <c r="K706" s="27" t="str">
        <f t="shared" si="103"/>
        <v/>
      </c>
      <c r="L706" s="2" t="s">
        <v>41</v>
      </c>
      <c r="M706" s="2">
        <f t="shared" si="104"/>
        <v>0</v>
      </c>
      <c r="N706" s="2" t="s">
        <v>44</v>
      </c>
      <c r="O706" s="2" t="str">
        <f t="shared" si="105"/>
        <v>""</v>
      </c>
      <c r="P706" s="2" t="str">
        <f t="shared" si="106"/>
        <v/>
      </c>
      <c r="Q706" s="2" t="str">
        <f t="shared" si="107"/>
        <v/>
      </c>
      <c r="R706" s="2" t="str">
        <f t="shared" si="108"/>
        <v/>
      </c>
      <c r="S706" s="2" t="str">
        <f t="shared" si="109"/>
        <v/>
      </c>
      <c r="T706" s="2" t="str">
        <f t="shared" si="110"/>
        <v/>
      </c>
      <c r="U706" s="2" t="s">
        <v>45</v>
      </c>
      <c r="V706" s="2" t="str">
        <f t="shared" si="111"/>
        <v/>
      </c>
      <c r="W706" s="40" t="str">
        <f t="shared" si="112"/>
        <v/>
      </c>
      <c r="X706" s="41"/>
    </row>
    <row r="707" spans="1:24" ht="13.9" customHeight="1" x14ac:dyDescent="0.55000000000000004">
      <c r="A707" s="46"/>
      <c r="B707" s="55"/>
      <c r="C707" s="27"/>
      <c r="D707" s="27"/>
      <c r="E707" s="27"/>
      <c r="F707" s="7"/>
      <c r="G707" s="44"/>
      <c r="H707" s="44"/>
      <c r="I707" s="58"/>
      <c r="J707" s="39" t="s">
        <v>32</v>
      </c>
      <c r="K707" s="27" t="str">
        <f t="shared" si="103"/>
        <v/>
      </c>
      <c r="L707" s="2" t="s">
        <v>41</v>
      </c>
      <c r="M707" s="2">
        <f t="shared" si="104"/>
        <v>0</v>
      </c>
      <c r="N707" s="2" t="s">
        <v>44</v>
      </c>
      <c r="O707" s="2" t="str">
        <f t="shared" si="105"/>
        <v>""</v>
      </c>
      <c r="P707" s="2" t="str">
        <f t="shared" si="106"/>
        <v/>
      </c>
      <c r="Q707" s="2" t="str">
        <f t="shared" si="107"/>
        <v/>
      </c>
      <c r="R707" s="2" t="str">
        <f t="shared" si="108"/>
        <v/>
      </c>
      <c r="S707" s="2" t="str">
        <f t="shared" si="109"/>
        <v/>
      </c>
      <c r="T707" s="2" t="str">
        <f t="shared" si="110"/>
        <v/>
      </c>
      <c r="U707" s="2" t="s">
        <v>45</v>
      </c>
      <c r="V707" s="2" t="str">
        <f t="shared" si="111"/>
        <v/>
      </c>
      <c r="W707" s="40" t="str">
        <f t="shared" si="112"/>
        <v/>
      </c>
      <c r="X707" s="41"/>
    </row>
    <row r="708" spans="1:24" ht="13.9" customHeight="1" x14ac:dyDescent="0.55000000000000004">
      <c r="A708" s="46"/>
      <c r="B708" s="55"/>
      <c r="C708" s="27"/>
      <c r="D708" s="27"/>
      <c r="E708" s="27"/>
      <c r="F708" s="7"/>
      <c r="G708" s="44"/>
      <c r="H708" s="44"/>
      <c r="I708" s="58"/>
      <c r="J708" s="39" t="s">
        <v>32</v>
      </c>
      <c r="K708" s="27" t="str">
        <f t="shared" si="103"/>
        <v/>
      </c>
      <c r="L708" s="2" t="s">
        <v>41</v>
      </c>
      <c r="M708" s="2">
        <f t="shared" si="104"/>
        <v>0</v>
      </c>
      <c r="N708" s="2" t="s">
        <v>44</v>
      </c>
      <c r="O708" s="2" t="str">
        <f t="shared" si="105"/>
        <v>""</v>
      </c>
      <c r="P708" s="2" t="str">
        <f t="shared" si="106"/>
        <v/>
      </c>
      <c r="Q708" s="2" t="str">
        <f t="shared" si="107"/>
        <v/>
      </c>
      <c r="R708" s="2" t="str">
        <f t="shared" si="108"/>
        <v/>
      </c>
      <c r="S708" s="2" t="str">
        <f t="shared" si="109"/>
        <v/>
      </c>
      <c r="T708" s="2" t="str">
        <f t="shared" si="110"/>
        <v/>
      </c>
      <c r="U708" s="2" t="s">
        <v>45</v>
      </c>
      <c r="V708" s="2" t="str">
        <f t="shared" si="111"/>
        <v/>
      </c>
      <c r="W708" s="40" t="str">
        <f t="shared" si="112"/>
        <v/>
      </c>
      <c r="X708" s="41"/>
    </row>
    <row r="709" spans="1:24" ht="13.9" customHeight="1" x14ac:dyDescent="0.55000000000000004">
      <c r="A709" s="46"/>
      <c r="B709" s="55"/>
      <c r="C709" s="27"/>
      <c r="D709" s="27"/>
      <c r="E709" s="27"/>
      <c r="F709" s="7"/>
      <c r="G709" s="44"/>
      <c r="H709" s="44"/>
      <c r="I709" s="58"/>
      <c r="J709" s="39" t="s">
        <v>32</v>
      </c>
      <c r="K709" s="27" t="str">
        <f t="shared" ref="K709:K772" si="113">IF(A709&lt;&gt;"",CONCATENATE("""",A$3,""": """,$B$1,A709,""""),"")</f>
        <v/>
      </c>
      <c r="L709" s="2" t="s">
        <v>41</v>
      </c>
      <c r="M709" s="2">
        <f t="shared" ref="M709:M772" si="114">B709*1000</f>
        <v>0</v>
      </c>
      <c r="N709" s="2" t="s">
        <v>44</v>
      </c>
      <c r="O709" s="2" t="str">
        <f t="shared" ref="O709:O772" si="115">CONCATENATE("""",C709,"""")</f>
        <v>""</v>
      </c>
      <c r="P709" s="2" t="str">
        <f t="shared" ref="P709:P772" si="116">IF(D709&lt;&gt;"",CONCATENATE(",""",D$3,""": """,D709,""""),"")</f>
        <v/>
      </c>
      <c r="Q709" s="2" t="str">
        <f t="shared" ref="Q709:Q772" si="117">IF(E709&lt;&gt;"",CONCATENATE(",""",E$3,""": """,E709,""""),"")</f>
        <v/>
      </c>
      <c r="R709" s="2" t="str">
        <f t="shared" ref="R709:R772" si="118">IF(F709&lt;&gt;"",CONCATENATE(",""",F$3,""": ",F709),"")</f>
        <v/>
      </c>
      <c r="S709" s="2" t="str">
        <f t="shared" ref="S709:S772" si="119">IF(G709&lt;&gt;"",CONCATENATE(",""",G$3,""": ",G709),"")</f>
        <v/>
      </c>
      <c r="T709" s="2" t="str">
        <f t="shared" ref="T709:T772" si="120">IF(H709&lt;&gt;"",CONCATENATE(",""",H$3,""": """,H709,""""),"")</f>
        <v/>
      </c>
      <c r="U709" s="2" t="s">
        <v>45</v>
      </c>
      <c r="V709" s="2" t="str">
        <f t="shared" ref="V709:V772" si="121">IF(A709&lt;&gt;"",CONCATENATE(J709,K709,L709,M709,N709,O709,P709,Q709,R709,S709,T709,U709),"")</f>
        <v/>
      </c>
      <c r="W709" s="40" t="str">
        <f t="shared" ref="W709:W772" si="122">CONCATENATE(IF(AND(W708&lt;&gt;"",X708=""),CONCATENATE(W708,IF(A709&lt;&gt;"",",","")),""),V709)</f>
        <v/>
      </c>
      <c r="X709" s="41"/>
    </row>
    <row r="710" spans="1:24" s="45" customFormat="1" ht="13.9" customHeight="1" x14ac:dyDescent="0.55000000000000004">
      <c r="A710" s="46"/>
      <c r="B710" s="55"/>
      <c r="C710" s="27"/>
      <c r="D710" s="27"/>
      <c r="E710" s="27"/>
      <c r="F710" s="7"/>
      <c r="G710" s="44"/>
      <c r="H710" s="44"/>
      <c r="I710" s="58"/>
      <c r="J710" s="39" t="s">
        <v>32</v>
      </c>
      <c r="K710" s="27" t="str">
        <f t="shared" si="113"/>
        <v/>
      </c>
      <c r="L710" s="2" t="s">
        <v>41</v>
      </c>
      <c r="M710" s="2">
        <f t="shared" si="114"/>
        <v>0</v>
      </c>
      <c r="N710" s="2" t="s">
        <v>44</v>
      </c>
      <c r="O710" s="2" t="str">
        <f t="shared" si="115"/>
        <v>""</v>
      </c>
      <c r="P710" s="2" t="str">
        <f t="shared" si="116"/>
        <v/>
      </c>
      <c r="Q710" s="2" t="str">
        <f t="shared" si="117"/>
        <v/>
      </c>
      <c r="R710" s="2" t="str">
        <f t="shared" si="118"/>
        <v/>
      </c>
      <c r="S710" s="2" t="str">
        <f t="shared" si="119"/>
        <v/>
      </c>
      <c r="T710" s="2" t="str">
        <f t="shared" si="120"/>
        <v/>
      </c>
      <c r="U710" s="2" t="s">
        <v>45</v>
      </c>
      <c r="V710" s="2" t="str">
        <f t="shared" si="121"/>
        <v/>
      </c>
      <c r="W710" s="40" t="str">
        <f t="shared" si="122"/>
        <v/>
      </c>
      <c r="X710" s="48"/>
    </row>
    <row r="711" spans="1:24" ht="13.9" customHeight="1" x14ac:dyDescent="0.55000000000000004">
      <c r="A711" s="46"/>
      <c r="B711" s="55"/>
      <c r="C711" s="27"/>
      <c r="D711" s="27"/>
      <c r="E711" s="27"/>
      <c r="F711" s="7"/>
      <c r="G711" s="44"/>
      <c r="H711" s="44"/>
      <c r="I711" s="58"/>
      <c r="J711" s="39" t="s">
        <v>32</v>
      </c>
      <c r="K711" s="27" t="str">
        <f t="shared" si="113"/>
        <v/>
      </c>
      <c r="L711" s="2" t="s">
        <v>41</v>
      </c>
      <c r="M711" s="2">
        <f t="shared" si="114"/>
        <v>0</v>
      </c>
      <c r="N711" s="2" t="s">
        <v>44</v>
      </c>
      <c r="O711" s="2" t="str">
        <f t="shared" si="115"/>
        <v>""</v>
      </c>
      <c r="P711" s="2" t="str">
        <f t="shared" si="116"/>
        <v/>
      </c>
      <c r="Q711" s="2" t="str">
        <f t="shared" si="117"/>
        <v/>
      </c>
      <c r="R711" s="2" t="str">
        <f t="shared" si="118"/>
        <v/>
      </c>
      <c r="S711" s="2" t="str">
        <f t="shared" si="119"/>
        <v/>
      </c>
      <c r="T711" s="2" t="str">
        <f t="shared" si="120"/>
        <v/>
      </c>
      <c r="U711" s="2" t="s">
        <v>45</v>
      </c>
      <c r="V711" s="2" t="str">
        <f t="shared" si="121"/>
        <v/>
      </c>
      <c r="W711" s="40" t="str">
        <f t="shared" si="122"/>
        <v/>
      </c>
      <c r="X711" s="41"/>
    </row>
    <row r="712" spans="1:24" ht="13.9" customHeight="1" x14ac:dyDescent="0.55000000000000004">
      <c r="A712" s="46"/>
      <c r="B712" s="55"/>
      <c r="C712" s="27"/>
      <c r="D712" s="27"/>
      <c r="E712" s="27"/>
      <c r="F712" s="7"/>
      <c r="G712" s="44"/>
      <c r="H712" s="44"/>
      <c r="I712" s="58"/>
      <c r="J712" s="39" t="s">
        <v>32</v>
      </c>
      <c r="K712" s="27" t="str">
        <f t="shared" si="113"/>
        <v/>
      </c>
      <c r="L712" s="2" t="s">
        <v>41</v>
      </c>
      <c r="M712" s="2">
        <f t="shared" si="114"/>
        <v>0</v>
      </c>
      <c r="N712" s="2" t="s">
        <v>44</v>
      </c>
      <c r="O712" s="2" t="str">
        <f t="shared" si="115"/>
        <v>""</v>
      </c>
      <c r="P712" s="2" t="str">
        <f t="shared" si="116"/>
        <v/>
      </c>
      <c r="Q712" s="2" t="str">
        <f t="shared" si="117"/>
        <v/>
      </c>
      <c r="R712" s="2" t="str">
        <f t="shared" si="118"/>
        <v/>
      </c>
      <c r="S712" s="2" t="str">
        <f t="shared" si="119"/>
        <v/>
      </c>
      <c r="T712" s="2" t="str">
        <f t="shared" si="120"/>
        <v/>
      </c>
      <c r="U712" s="2" t="s">
        <v>45</v>
      </c>
      <c r="V712" s="2" t="str">
        <f t="shared" si="121"/>
        <v/>
      </c>
      <c r="W712" s="40" t="str">
        <f t="shared" si="122"/>
        <v/>
      </c>
      <c r="X712" s="41"/>
    </row>
    <row r="713" spans="1:24" ht="13.9" customHeight="1" x14ac:dyDescent="0.55000000000000004">
      <c r="A713" s="46"/>
      <c r="B713" s="55"/>
      <c r="C713" s="27"/>
      <c r="D713" s="27"/>
      <c r="E713" s="27"/>
      <c r="F713" s="7"/>
      <c r="G713" s="44"/>
      <c r="H713" s="44"/>
      <c r="I713" s="58"/>
      <c r="J713" s="39" t="s">
        <v>32</v>
      </c>
      <c r="K713" s="27" t="str">
        <f t="shared" si="113"/>
        <v/>
      </c>
      <c r="L713" s="2" t="s">
        <v>41</v>
      </c>
      <c r="M713" s="2">
        <f t="shared" si="114"/>
        <v>0</v>
      </c>
      <c r="N713" s="2" t="s">
        <v>44</v>
      </c>
      <c r="O713" s="2" t="str">
        <f t="shared" si="115"/>
        <v>""</v>
      </c>
      <c r="P713" s="2" t="str">
        <f t="shared" si="116"/>
        <v/>
      </c>
      <c r="Q713" s="2" t="str">
        <f t="shared" si="117"/>
        <v/>
      </c>
      <c r="R713" s="2" t="str">
        <f t="shared" si="118"/>
        <v/>
      </c>
      <c r="S713" s="2" t="str">
        <f t="shared" si="119"/>
        <v/>
      </c>
      <c r="T713" s="2" t="str">
        <f t="shared" si="120"/>
        <v/>
      </c>
      <c r="U713" s="2" t="s">
        <v>45</v>
      </c>
      <c r="V713" s="2" t="str">
        <f t="shared" si="121"/>
        <v/>
      </c>
      <c r="W713" s="40" t="str">
        <f t="shared" si="122"/>
        <v/>
      </c>
      <c r="X713" s="41"/>
    </row>
    <row r="714" spans="1:24" ht="13.9" customHeight="1" x14ac:dyDescent="0.55000000000000004">
      <c r="A714" s="46"/>
      <c r="B714" s="55"/>
      <c r="C714" s="27"/>
      <c r="D714" s="27"/>
      <c r="E714" s="27"/>
      <c r="F714" s="7"/>
      <c r="G714" s="44"/>
      <c r="H714" s="44"/>
      <c r="I714" s="58"/>
      <c r="J714" s="39" t="s">
        <v>32</v>
      </c>
      <c r="K714" s="27" t="str">
        <f t="shared" si="113"/>
        <v/>
      </c>
      <c r="L714" s="2" t="s">
        <v>41</v>
      </c>
      <c r="M714" s="2">
        <f t="shared" si="114"/>
        <v>0</v>
      </c>
      <c r="N714" s="2" t="s">
        <v>44</v>
      </c>
      <c r="O714" s="2" t="str">
        <f t="shared" si="115"/>
        <v>""</v>
      </c>
      <c r="P714" s="2" t="str">
        <f t="shared" si="116"/>
        <v/>
      </c>
      <c r="Q714" s="2" t="str">
        <f t="shared" si="117"/>
        <v/>
      </c>
      <c r="R714" s="2" t="str">
        <f t="shared" si="118"/>
        <v/>
      </c>
      <c r="S714" s="2" t="str">
        <f t="shared" si="119"/>
        <v/>
      </c>
      <c r="T714" s="2" t="str">
        <f t="shared" si="120"/>
        <v/>
      </c>
      <c r="U714" s="2" t="s">
        <v>45</v>
      </c>
      <c r="V714" s="2" t="str">
        <f t="shared" si="121"/>
        <v/>
      </c>
      <c r="W714" s="40" t="str">
        <f t="shared" si="122"/>
        <v/>
      </c>
      <c r="X714" s="41"/>
    </row>
    <row r="715" spans="1:24" ht="13.9" customHeight="1" x14ac:dyDescent="0.55000000000000004">
      <c r="A715" s="46"/>
      <c r="B715" s="55"/>
      <c r="C715" s="27"/>
      <c r="D715" s="27"/>
      <c r="E715" s="27"/>
      <c r="F715" s="7"/>
      <c r="G715" s="44"/>
      <c r="H715" s="44"/>
      <c r="I715" s="58"/>
      <c r="J715" s="39" t="s">
        <v>32</v>
      </c>
      <c r="K715" s="27" t="str">
        <f t="shared" si="113"/>
        <v/>
      </c>
      <c r="L715" s="2" t="s">
        <v>41</v>
      </c>
      <c r="M715" s="2">
        <f t="shared" si="114"/>
        <v>0</v>
      </c>
      <c r="N715" s="2" t="s">
        <v>44</v>
      </c>
      <c r="O715" s="2" t="str">
        <f t="shared" si="115"/>
        <v>""</v>
      </c>
      <c r="P715" s="2" t="str">
        <f t="shared" si="116"/>
        <v/>
      </c>
      <c r="Q715" s="2" t="str">
        <f t="shared" si="117"/>
        <v/>
      </c>
      <c r="R715" s="2" t="str">
        <f t="shared" si="118"/>
        <v/>
      </c>
      <c r="S715" s="2" t="str">
        <f t="shared" si="119"/>
        <v/>
      </c>
      <c r="T715" s="2" t="str">
        <f t="shared" si="120"/>
        <v/>
      </c>
      <c r="U715" s="2" t="s">
        <v>45</v>
      </c>
      <c r="V715" s="2" t="str">
        <f t="shared" si="121"/>
        <v/>
      </c>
      <c r="W715" s="40" t="str">
        <f t="shared" si="122"/>
        <v/>
      </c>
      <c r="X715" s="41"/>
    </row>
    <row r="716" spans="1:24" ht="13.9" customHeight="1" x14ac:dyDescent="0.55000000000000004">
      <c r="A716" s="46"/>
      <c r="B716" s="55"/>
      <c r="C716" s="27"/>
      <c r="D716" s="27"/>
      <c r="E716" s="27"/>
      <c r="F716" s="7"/>
      <c r="G716" s="44"/>
      <c r="H716" s="44"/>
      <c r="I716" s="58"/>
      <c r="J716" s="39" t="s">
        <v>32</v>
      </c>
      <c r="K716" s="27" t="str">
        <f t="shared" si="113"/>
        <v/>
      </c>
      <c r="L716" s="2" t="s">
        <v>41</v>
      </c>
      <c r="M716" s="2">
        <f t="shared" si="114"/>
        <v>0</v>
      </c>
      <c r="N716" s="2" t="s">
        <v>44</v>
      </c>
      <c r="O716" s="2" t="str">
        <f t="shared" si="115"/>
        <v>""</v>
      </c>
      <c r="P716" s="2" t="str">
        <f t="shared" si="116"/>
        <v/>
      </c>
      <c r="Q716" s="2" t="str">
        <f t="shared" si="117"/>
        <v/>
      </c>
      <c r="R716" s="2" t="str">
        <f t="shared" si="118"/>
        <v/>
      </c>
      <c r="S716" s="2" t="str">
        <f t="shared" si="119"/>
        <v/>
      </c>
      <c r="T716" s="2" t="str">
        <f t="shared" si="120"/>
        <v/>
      </c>
      <c r="U716" s="2" t="s">
        <v>45</v>
      </c>
      <c r="V716" s="2" t="str">
        <f t="shared" si="121"/>
        <v/>
      </c>
      <c r="W716" s="40" t="str">
        <f t="shared" si="122"/>
        <v/>
      </c>
      <c r="X716" s="41"/>
    </row>
    <row r="717" spans="1:24" ht="13.9" customHeight="1" x14ac:dyDescent="0.55000000000000004">
      <c r="A717" s="46"/>
      <c r="B717" s="55"/>
      <c r="C717" s="27"/>
      <c r="D717" s="27"/>
      <c r="E717" s="27"/>
      <c r="F717" s="7"/>
      <c r="G717" s="44"/>
      <c r="H717" s="44"/>
      <c r="I717" s="58"/>
      <c r="J717" s="39" t="s">
        <v>32</v>
      </c>
      <c r="K717" s="27" t="str">
        <f t="shared" si="113"/>
        <v/>
      </c>
      <c r="L717" s="2" t="s">
        <v>41</v>
      </c>
      <c r="M717" s="2">
        <f t="shared" si="114"/>
        <v>0</v>
      </c>
      <c r="N717" s="2" t="s">
        <v>44</v>
      </c>
      <c r="O717" s="2" t="str">
        <f t="shared" si="115"/>
        <v>""</v>
      </c>
      <c r="P717" s="2" t="str">
        <f t="shared" si="116"/>
        <v/>
      </c>
      <c r="Q717" s="2" t="str">
        <f t="shared" si="117"/>
        <v/>
      </c>
      <c r="R717" s="2" t="str">
        <f t="shared" si="118"/>
        <v/>
      </c>
      <c r="S717" s="2" t="str">
        <f t="shared" si="119"/>
        <v/>
      </c>
      <c r="T717" s="2" t="str">
        <f t="shared" si="120"/>
        <v/>
      </c>
      <c r="U717" s="2" t="s">
        <v>45</v>
      </c>
      <c r="V717" s="2" t="str">
        <f t="shared" si="121"/>
        <v/>
      </c>
      <c r="W717" s="40" t="str">
        <f t="shared" si="122"/>
        <v/>
      </c>
      <c r="X717" s="41"/>
    </row>
    <row r="718" spans="1:24" ht="13.9" customHeight="1" x14ac:dyDescent="0.55000000000000004">
      <c r="A718" s="46"/>
      <c r="B718" s="55"/>
      <c r="C718" s="27"/>
      <c r="D718" s="27"/>
      <c r="E718" s="27"/>
      <c r="F718" s="7"/>
      <c r="G718" s="44"/>
      <c r="H718" s="44"/>
      <c r="I718" s="58"/>
      <c r="J718" s="39" t="s">
        <v>32</v>
      </c>
      <c r="K718" s="27" t="str">
        <f t="shared" si="113"/>
        <v/>
      </c>
      <c r="L718" s="2" t="s">
        <v>41</v>
      </c>
      <c r="M718" s="2">
        <f t="shared" si="114"/>
        <v>0</v>
      </c>
      <c r="N718" s="2" t="s">
        <v>44</v>
      </c>
      <c r="O718" s="2" t="str">
        <f t="shared" si="115"/>
        <v>""</v>
      </c>
      <c r="P718" s="2" t="str">
        <f t="shared" si="116"/>
        <v/>
      </c>
      <c r="Q718" s="2" t="str">
        <f t="shared" si="117"/>
        <v/>
      </c>
      <c r="R718" s="2" t="str">
        <f t="shared" si="118"/>
        <v/>
      </c>
      <c r="S718" s="2" t="str">
        <f t="shared" si="119"/>
        <v/>
      </c>
      <c r="T718" s="2" t="str">
        <f t="shared" si="120"/>
        <v/>
      </c>
      <c r="U718" s="2" t="s">
        <v>45</v>
      </c>
      <c r="V718" s="2" t="str">
        <f t="shared" si="121"/>
        <v/>
      </c>
      <c r="W718" s="40" t="str">
        <f t="shared" si="122"/>
        <v/>
      </c>
      <c r="X718" s="41"/>
    </row>
    <row r="719" spans="1:24" ht="13.9" customHeight="1" x14ac:dyDescent="0.55000000000000004">
      <c r="A719" s="46"/>
      <c r="B719" s="55"/>
      <c r="C719" s="27"/>
      <c r="D719" s="27"/>
      <c r="E719" s="27"/>
      <c r="F719" s="7"/>
      <c r="G719" s="44"/>
      <c r="H719" s="44"/>
      <c r="I719" s="58"/>
      <c r="J719" s="39" t="s">
        <v>32</v>
      </c>
      <c r="K719" s="27" t="str">
        <f t="shared" si="113"/>
        <v/>
      </c>
      <c r="L719" s="2" t="s">
        <v>41</v>
      </c>
      <c r="M719" s="2">
        <f t="shared" si="114"/>
        <v>0</v>
      </c>
      <c r="N719" s="2" t="s">
        <v>44</v>
      </c>
      <c r="O719" s="2" t="str">
        <f t="shared" si="115"/>
        <v>""</v>
      </c>
      <c r="P719" s="2" t="str">
        <f t="shared" si="116"/>
        <v/>
      </c>
      <c r="Q719" s="2" t="str">
        <f t="shared" si="117"/>
        <v/>
      </c>
      <c r="R719" s="2" t="str">
        <f t="shared" si="118"/>
        <v/>
      </c>
      <c r="S719" s="2" t="str">
        <f t="shared" si="119"/>
        <v/>
      </c>
      <c r="T719" s="2" t="str">
        <f t="shared" si="120"/>
        <v/>
      </c>
      <c r="U719" s="2" t="s">
        <v>45</v>
      </c>
      <c r="V719" s="2" t="str">
        <f t="shared" si="121"/>
        <v/>
      </c>
      <c r="W719" s="40" t="str">
        <f t="shared" si="122"/>
        <v/>
      </c>
      <c r="X719" s="41"/>
    </row>
    <row r="720" spans="1:24" ht="13.9" customHeight="1" x14ac:dyDescent="0.55000000000000004">
      <c r="A720" s="46"/>
      <c r="B720" s="55"/>
      <c r="C720" s="27"/>
      <c r="D720" s="27"/>
      <c r="E720" s="27"/>
      <c r="F720" s="7"/>
      <c r="G720" s="44"/>
      <c r="H720" s="44"/>
      <c r="I720" s="58"/>
      <c r="J720" s="39" t="s">
        <v>32</v>
      </c>
      <c r="K720" s="27" t="str">
        <f t="shared" si="113"/>
        <v/>
      </c>
      <c r="L720" s="2" t="s">
        <v>41</v>
      </c>
      <c r="M720" s="2">
        <f t="shared" si="114"/>
        <v>0</v>
      </c>
      <c r="N720" s="2" t="s">
        <v>44</v>
      </c>
      <c r="O720" s="2" t="str">
        <f t="shared" si="115"/>
        <v>""</v>
      </c>
      <c r="P720" s="2" t="str">
        <f t="shared" si="116"/>
        <v/>
      </c>
      <c r="Q720" s="2" t="str">
        <f t="shared" si="117"/>
        <v/>
      </c>
      <c r="R720" s="2" t="str">
        <f t="shared" si="118"/>
        <v/>
      </c>
      <c r="S720" s="2" t="str">
        <f t="shared" si="119"/>
        <v/>
      </c>
      <c r="T720" s="2" t="str">
        <f t="shared" si="120"/>
        <v/>
      </c>
      <c r="U720" s="2" t="s">
        <v>45</v>
      </c>
      <c r="V720" s="2" t="str">
        <f t="shared" si="121"/>
        <v/>
      </c>
      <c r="W720" s="40" t="str">
        <f t="shared" si="122"/>
        <v/>
      </c>
      <c r="X720" s="41"/>
    </row>
    <row r="721" spans="1:24" ht="13.9" customHeight="1" x14ac:dyDescent="0.55000000000000004">
      <c r="A721" s="46"/>
      <c r="B721" s="55"/>
      <c r="C721" s="27"/>
      <c r="D721" s="27"/>
      <c r="E721" s="27"/>
      <c r="F721" s="7"/>
      <c r="G721" s="44"/>
      <c r="H721" s="44"/>
      <c r="I721" s="58"/>
      <c r="J721" s="39" t="s">
        <v>32</v>
      </c>
      <c r="K721" s="27" t="str">
        <f t="shared" si="113"/>
        <v/>
      </c>
      <c r="L721" s="2" t="s">
        <v>41</v>
      </c>
      <c r="M721" s="2">
        <f t="shared" si="114"/>
        <v>0</v>
      </c>
      <c r="N721" s="2" t="s">
        <v>44</v>
      </c>
      <c r="O721" s="2" t="str">
        <f t="shared" si="115"/>
        <v>""</v>
      </c>
      <c r="P721" s="2" t="str">
        <f t="shared" si="116"/>
        <v/>
      </c>
      <c r="Q721" s="2" t="str">
        <f t="shared" si="117"/>
        <v/>
      </c>
      <c r="R721" s="2" t="str">
        <f t="shared" si="118"/>
        <v/>
      </c>
      <c r="S721" s="2" t="str">
        <f t="shared" si="119"/>
        <v/>
      </c>
      <c r="T721" s="2" t="str">
        <f t="shared" si="120"/>
        <v/>
      </c>
      <c r="U721" s="2" t="s">
        <v>45</v>
      </c>
      <c r="V721" s="2" t="str">
        <f t="shared" si="121"/>
        <v/>
      </c>
      <c r="W721" s="40" t="str">
        <f t="shared" si="122"/>
        <v/>
      </c>
      <c r="X721" s="41"/>
    </row>
    <row r="722" spans="1:24" ht="13.9" customHeight="1" x14ac:dyDescent="0.55000000000000004">
      <c r="A722" s="46"/>
      <c r="B722" s="55"/>
      <c r="C722" s="27"/>
      <c r="D722" s="27"/>
      <c r="E722" s="27"/>
      <c r="F722" s="7"/>
      <c r="G722" s="44"/>
      <c r="H722" s="44"/>
      <c r="I722" s="58"/>
      <c r="J722" s="39" t="s">
        <v>32</v>
      </c>
      <c r="K722" s="27" t="str">
        <f t="shared" si="113"/>
        <v/>
      </c>
      <c r="L722" s="2" t="s">
        <v>41</v>
      </c>
      <c r="M722" s="2">
        <f t="shared" si="114"/>
        <v>0</v>
      </c>
      <c r="N722" s="2" t="s">
        <v>44</v>
      </c>
      <c r="O722" s="2" t="str">
        <f t="shared" si="115"/>
        <v>""</v>
      </c>
      <c r="P722" s="2" t="str">
        <f t="shared" si="116"/>
        <v/>
      </c>
      <c r="Q722" s="2" t="str">
        <f t="shared" si="117"/>
        <v/>
      </c>
      <c r="R722" s="2" t="str">
        <f t="shared" si="118"/>
        <v/>
      </c>
      <c r="S722" s="2" t="str">
        <f t="shared" si="119"/>
        <v/>
      </c>
      <c r="T722" s="2" t="str">
        <f t="shared" si="120"/>
        <v/>
      </c>
      <c r="U722" s="2" t="s">
        <v>45</v>
      </c>
      <c r="V722" s="2" t="str">
        <f t="shared" si="121"/>
        <v/>
      </c>
      <c r="W722" s="40" t="str">
        <f t="shared" si="122"/>
        <v/>
      </c>
      <c r="X722" s="41"/>
    </row>
    <row r="723" spans="1:24" ht="13.9" customHeight="1" x14ac:dyDescent="0.55000000000000004">
      <c r="A723" s="46"/>
      <c r="B723" s="55"/>
      <c r="C723" s="27"/>
      <c r="D723" s="27"/>
      <c r="E723" s="27"/>
      <c r="F723" s="7"/>
      <c r="G723" s="44"/>
      <c r="H723" s="44"/>
      <c r="I723" s="58"/>
      <c r="J723" s="39" t="s">
        <v>32</v>
      </c>
      <c r="K723" s="27" t="str">
        <f t="shared" si="113"/>
        <v/>
      </c>
      <c r="L723" s="2" t="s">
        <v>41</v>
      </c>
      <c r="M723" s="2">
        <f t="shared" si="114"/>
        <v>0</v>
      </c>
      <c r="N723" s="2" t="s">
        <v>44</v>
      </c>
      <c r="O723" s="2" t="str">
        <f t="shared" si="115"/>
        <v>""</v>
      </c>
      <c r="P723" s="2" t="str">
        <f t="shared" si="116"/>
        <v/>
      </c>
      <c r="Q723" s="2" t="str">
        <f t="shared" si="117"/>
        <v/>
      </c>
      <c r="R723" s="2" t="str">
        <f t="shared" si="118"/>
        <v/>
      </c>
      <c r="S723" s="2" t="str">
        <f t="shared" si="119"/>
        <v/>
      </c>
      <c r="T723" s="2" t="str">
        <f t="shared" si="120"/>
        <v/>
      </c>
      <c r="U723" s="2" t="s">
        <v>45</v>
      </c>
      <c r="V723" s="2" t="str">
        <f t="shared" si="121"/>
        <v/>
      </c>
      <c r="W723" s="40" t="str">
        <f t="shared" si="122"/>
        <v/>
      </c>
      <c r="X723" s="41"/>
    </row>
    <row r="724" spans="1:24" ht="13.9" customHeight="1" x14ac:dyDescent="0.55000000000000004">
      <c r="A724" s="46"/>
      <c r="B724" s="55"/>
      <c r="C724" s="27"/>
      <c r="D724" s="27"/>
      <c r="E724" s="27"/>
      <c r="F724" s="7"/>
      <c r="G724" s="44"/>
      <c r="H724" s="44"/>
      <c r="I724" s="58"/>
      <c r="J724" s="39" t="s">
        <v>32</v>
      </c>
      <c r="K724" s="27" t="str">
        <f t="shared" si="113"/>
        <v/>
      </c>
      <c r="L724" s="2" t="s">
        <v>41</v>
      </c>
      <c r="M724" s="2">
        <f t="shared" si="114"/>
        <v>0</v>
      </c>
      <c r="N724" s="2" t="s">
        <v>44</v>
      </c>
      <c r="O724" s="2" t="str">
        <f t="shared" si="115"/>
        <v>""</v>
      </c>
      <c r="P724" s="2" t="str">
        <f t="shared" si="116"/>
        <v/>
      </c>
      <c r="Q724" s="2" t="str">
        <f t="shared" si="117"/>
        <v/>
      </c>
      <c r="R724" s="2" t="str">
        <f t="shared" si="118"/>
        <v/>
      </c>
      <c r="S724" s="2" t="str">
        <f t="shared" si="119"/>
        <v/>
      </c>
      <c r="T724" s="2" t="str">
        <f t="shared" si="120"/>
        <v/>
      </c>
      <c r="U724" s="2" t="s">
        <v>45</v>
      </c>
      <c r="V724" s="2" t="str">
        <f t="shared" si="121"/>
        <v/>
      </c>
      <c r="W724" s="40" t="str">
        <f t="shared" si="122"/>
        <v/>
      </c>
      <c r="X724" s="41"/>
    </row>
    <row r="725" spans="1:24" ht="13.9" customHeight="1" x14ac:dyDescent="0.55000000000000004">
      <c r="A725" s="46"/>
      <c r="B725" s="55"/>
      <c r="C725" s="27"/>
      <c r="D725" s="27"/>
      <c r="E725" s="27"/>
      <c r="F725" s="7"/>
      <c r="G725" s="44"/>
      <c r="H725" s="44"/>
      <c r="I725" s="58"/>
      <c r="J725" s="39" t="s">
        <v>32</v>
      </c>
      <c r="K725" s="27" t="str">
        <f t="shared" si="113"/>
        <v/>
      </c>
      <c r="L725" s="2" t="s">
        <v>41</v>
      </c>
      <c r="M725" s="2">
        <f t="shared" si="114"/>
        <v>0</v>
      </c>
      <c r="N725" s="2" t="s">
        <v>44</v>
      </c>
      <c r="O725" s="2" t="str">
        <f t="shared" si="115"/>
        <v>""</v>
      </c>
      <c r="P725" s="2" t="str">
        <f t="shared" si="116"/>
        <v/>
      </c>
      <c r="Q725" s="2" t="str">
        <f t="shared" si="117"/>
        <v/>
      </c>
      <c r="R725" s="2" t="str">
        <f t="shared" si="118"/>
        <v/>
      </c>
      <c r="S725" s="2" t="str">
        <f t="shared" si="119"/>
        <v/>
      </c>
      <c r="T725" s="2" t="str">
        <f t="shared" si="120"/>
        <v/>
      </c>
      <c r="U725" s="2" t="s">
        <v>45</v>
      </c>
      <c r="V725" s="2" t="str">
        <f t="shared" si="121"/>
        <v/>
      </c>
      <c r="W725" s="40" t="str">
        <f t="shared" si="122"/>
        <v/>
      </c>
      <c r="X725" s="41"/>
    </row>
    <row r="726" spans="1:24" ht="13.9" customHeight="1" x14ac:dyDescent="0.55000000000000004">
      <c r="A726" s="46"/>
      <c r="B726" s="55"/>
      <c r="C726" s="27"/>
      <c r="D726" s="27"/>
      <c r="E726" s="27"/>
      <c r="F726" s="7"/>
      <c r="G726" s="44"/>
      <c r="H726" s="44"/>
      <c r="I726" s="58"/>
      <c r="J726" s="39" t="s">
        <v>32</v>
      </c>
      <c r="K726" s="27" t="str">
        <f t="shared" si="113"/>
        <v/>
      </c>
      <c r="L726" s="2" t="s">
        <v>41</v>
      </c>
      <c r="M726" s="2">
        <f t="shared" si="114"/>
        <v>0</v>
      </c>
      <c r="N726" s="2" t="s">
        <v>44</v>
      </c>
      <c r="O726" s="2" t="str">
        <f t="shared" si="115"/>
        <v>""</v>
      </c>
      <c r="P726" s="2" t="str">
        <f t="shared" si="116"/>
        <v/>
      </c>
      <c r="Q726" s="2" t="str">
        <f t="shared" si="117"/>
        <v/>
      </c>
      <c r="R726" s="2" t="str">
        <f t="shared" si="118"/>
        <v/>
      </c>
      <c r="S726" s="2" t="str">
        <f t="shared" si="119"/>
        <v/>
      </c>
      <c r="T726" s="2" t="str">
        <f t="shared" si="120"/>
        <v/>
      </c>
      <c r="U726" s="2" t="s">
        <v>45</v>
      </c>
      <c r="V726" s="2" t="str">
        <f t="shared" si="121"/>
        <v/>
      </c>
      <c r="W726" s="40" t="str">
        <f t="shared" si="122"/>
        <v/>
      </c>
      <c r="X726" s="41"/>
    </row>
    <row r="727" spans="1:24" ht="13.9" customHeight="1" x14ac:dyDescent="0.55000000000000004">
      <c r="A727" s="46"/>
      <c r="B727" s="55"/>
      <c r="C727" s="27"/>
      <c r="D727" s="27"/>
      <c r="E727" s="27"/>
      <c r="F727" s="7"/>
      <c r="G727" s="44"/>
      <c r="H727" s="44"/>
      <c r="I727" s="58"/>
      <c r="J727" s="39" t="s">
        <v>32</v>
      </c>
      <c r="K727" s="27" t="str">
        <f t="shared" si="113"/>
        <v/>
      </c>
      <c r="L727" s="2" t="s">
        <v>41</v>
      </c>
      <c r="M727" s="2">
        <f t="shared" si="114"/>
        <v>0</v>
      </c>
      <c r="N727" s="2" t="s">
        <v>44</v>
      </c>
      <c r="O727" s="2" t="str">
        <f t="shared" si="115"/>
        <v>""</v>
      </c>
      <c r="P727" s="2" t="str">
        <f t="shared" si="116"/>
        <v/>
      </c>
      <c r="Q727" s="2" t="str">
        <f t="shared" si="117"/>
        <v/>
      </c>
      <c r="R727" s="2" t="str">
        <f t="shared" si="118"/>
        <v/>
      </c>
      <c r="S727" s="2" t="str">
        <f t="shared" si="119"/>
        <v/>
      </c>
      <c r="T727" s="2" t="str">
        <f t="shared" si="120"/>
        <v/>
      </c>
      <c r="U727" s="2" t="s">
        <v>45</v>
      </c>
      <c r="V727" s="2" t="str">
        <f t="shared" si="121"/>
        <v/>
      </c>
      <c r="W727" s="40" t="str">
        <f t="shared" si="122"/>
        <v/>
      </c>
      <c r="X727" s="41"/>
    </row>
    <row r="728" spans="1:24" ht="13.9" customHeight="1" x14ac:dyDescent="0.55000000000000004">
      <c r="A728" s="46"/>
      <c r="B728" s="55"/>
      <c r="C728" s="27"/>
      <c r="D728" s="27"/>
      <c r="E728" s="27"/>
      <c r="F728" s="7"/>
      <c r="G728" s="44"/>
      <c r="H728" s="44"/>
      <c r="I728" s="58"/>
      <c r="J728" s="39" t="s">
        <v>32</v>
      </c>
      <c r="K728" s="27" t="str">
        <f t="shared" si="113"/>
        <v/>
      </c>
      <c r="L728" s="2" t="s">
        <v>41</v>
      </c>
      <c r="M728" s="2">
        <f t="shared" si="114"/>
        <v>0</v>
      </c>
      <c r="N728" s="2" t="s">
        <v>44</v>
      </c>
      <c r="O728" s="2" t="str">
        <f t="shared" si="115"/>
        <v>""</v>
      </c>
      <c r="P728" s="2" t="str">
        <f t="shared" si="116"/>
        <v/>
      </c>
      <c r="Q728" s="2" t="str">
        <f t="shared" si="117"/>
        <v/>
      </c>
      <c r="R728" s="2" t="str">
        <f t="shared" si="118"/>
        <v/>
      </c>
      <c r="S728" s="2" t="str">
        <f t="shared" si="119"/>
        <v/>
      </c>
      <c r="T728" s="2" t="str">
        <f t="shared" si="120"/>
        <v/>
      </c>
      <c r="U728" s="2" t="s">
        <v>45</v>
      </c>
      <c r="V728" s="2" t="str">
        <f t="shared" si="121"/>
        <v/>
      </c>
      <c r="W728" s="40" t="str">
        <f t="shared" si="122"/>
        <v/>
      </c>
      <c r="X728" s="41"/>
    </row>
    <row r="729" spans="1:24" ht="13.9" customHeight="1" x14ac:dyDescent="0.55000000000000004">
      <c r="A729" s="46"/>
      <c r="B729" s="55"/>
      <c r="C729" s="27"/>
      <c r="D729" s="27"/>
      <c r="E729" s="27"/>
      <c r="F729" s="7"/>
      <c r="G729" s="44"/>
      <c r="H729" s="44"/>
      <c r="I729" s="58"/>
      <c r="J729" s="39" t="s">
        <v>32</v>
      </c>
      <c r="K729" s="27" t="str">
        <f t="shared" si="113"/>
        <v/>
      </c>
      <c r="L729" s="2" t="s">
        <v>41</v>
      </c>
      <c r="M729" s="2">
        <f t="shared" si="114"/>
        <v>0</v>
      </c>
      <c r="N729" s="2" t="s">
        <v>44</v>
      </c>
      <c r="O729" s="2" t="str">
        <f t="shared" si="115"/>
        <v>""</v>
      </c>
      <c r="P729" s="2" t="str">
        <f t="shared" si="116"/>
        <v/>
      </c>
      <c r="Q729" s="2" t="str">
        <f t="shared" si="117"/>
        <v/>
      </c>
      <c r="R729" s="2" t="str">
        <f t="shared" si="118"/>
        <v/>
      </c>
      <c r="S729" s="2" t="str">
        <f t="shared" si="119"/>
        <v/>
      </c>
      <c r="T729" s="2" t="str">
        <f t="shared" si="120"/>
        <v/>
      </c>
      <c r="U729" s="2" t="s">
        <v>45</v>
      </c>
      <c r="V729" s="2" t="str">
        <f t="shared" si="121"/>
        <v/>
      </c>
      <c r="W729" s="40" t="str">
        <f t="shared" si="122"/>
        <v/>
      </c>
      <c r="X729" s="41"/>
    </row>
    <row r="730" spans="1:24" ht="13.9" customHeight="1" x14ac:dyDescent="0.55000000000000004">
      <c r="A730" s="46"/>
      <c r="B730" s="55"/>
      <c r="C730" s="27"/>
      <c r="D730" s="27"/>
      <c r="E730" s="27"/>
      <c r="F730" s="7"/>
      <c r="G730" s="44"/>
      <c r="H730" s="44"/>
      <c r="I730" s="58"/>
      <c r="J730" s="39" t="s">
        <v>32</v>
      </c>
      <c r="K730" s="27" t="str">
        <f t="shared" si="113"/>
        <v/>
      </c>
      <c r="L730" s="2" t="s">
        <v>41</v>
      </c>
      <c r="M730" s="2">
        <f t="shared" si="114"/>
        <v>0</v>
      </c>
      <c r="N730" s="2" t="s">
        <v>44</v>
      </c>
      <c r="O730" s="2" t="str">
        <f t="shared" si="115"/>
        <v>""</v>
      </c>
      <c r="P730" s="2" t="str">
        <f t="shared" si="116"/>
        <v/>
      </c>
      <c r="Q730" s="2" t="str">
        <f t="shared" si="117"/>
        <v/>
      </c>
      <c r="R730" s="2" t="str">
        <f t="shared" si="118"/>
        <v/>
      </c>
      <c r="S730" s="2" t="str">
        <f t="shared" si="119"/>
        <v/>
      </c>
      <c r="T730" s="2" t="str">
        <f t="shared" si="120"/>
        <v/>
      </c>
      <c r="U730" s="2" t="s">
        <v>45</v>
      </c>
      <c r="V730" s="2" t="str">
        <f t="shared" si="121"/>
        <v/>
      </c>
      <c r="W730" s="40" t="str">
        <f t="shared" si="122"/>
        <v/>
      </c>
      <c r="X730" s="41"/>
    </row>
    <row r="731" spans="1:24" ht="13.9" customHeight="1" x14ac:dyDescent="0.55000000000000004">
      <c r="A731" s="46"/>
      <c r="B731" s="55"/>
      <c r="C731" s="27"/>
      <c r="D731" s="27"/>
      <c r="E731" s="27"/>
      <c r="F731" s="7"/>
      <c r="G731" s="44"/>
      <c r="H731" s="44"/>
      <c r="I731" s="58"/>
      <c r="J731" s="39" t="s">
        <v>32</v>
      </c>
      <c r="K731" s="27" t="str">
        <f t="shared" si="113"/>
        <v/>
      </c>
      <c r="L731" s="2" t="s">
        <v>41</v>
      </c>
      <c r="M731" s="2">
        <f t="shared" si="114"/>
        <v>0</v>
      </c>
      <c r="N731" s="2" t="s">
        <v>44</v>
      </c>
      <c r="O731" s="2" t="str">
        <f t="shared" si="115"/>
        <v>""</v>
      </c>
      <c r="P731" s="2" t="str">
        <f t="shared" si="116"/>
        <v/>
      </c>
      <c r="Q731" s="2" t="str">
        <f t="shared" si="117"/>
        <v/>
      </c>
      <c r="R731" s="2" t="str">
        <f t="shared" si="118"/>
        <v/>
      </c>
      <c r="S731" s="2" t="str">
        <f t="shared" si="119"/>
        <v/>
      </c>
      <c r="T731" s="2" t="str">
        <f t="shared" si="120"/>
        <v/>
      </c>
      <c r="U731" s="2" t="s">
        <v>45</v>
      </c>
      <c r="V731" s="2" t="str">
        <f t="shared" si="121"/>
        <v/>
      </c>
      <c r="W731" s="40" t="str">
        <f t="shared" si="122"/>
        <v/>
      </c>
      <c r="X731" s="41"/>
    </row>
    <row r="732" spans="1:24" ht="13.9" customHeight="1" x14ac:dyDescent="0.55000000000000004">
      <c r="A732" s="46"/>
      <c r="B732" s="55"/>
      <c r="C732" s="27"/>
      <c r="D732" s="27"/>
      <c r="E732" s="27"/>
      <c r="F732" s="7"/>
      <c r="G732" s="44"/>
      <c r="H732" s="44"/>
      <c r="I732" s="58"/>
      <c r="J732" s="39" t="s">
        <v>32</v>
      </c>
      <c r="K732" s="27" t="str">
        <f t="shared" si="113"/>
        <v/>
      </c>
      <c r="L732" s="2" t="s">
        <v>41</v>
      </c>
      <c r="M732" s="2">
        <f t="shared" si="114"/>
        <v>0</v>
      </c>
      <c r="N732" s="2" t="s">
        <v>44</v>
      </c>
      <c r="O732" s="2" t="str">
        <f t="shared" si="115"/>
        <v>""</v>
      </c>
      <c r="P732" s="2" t="str">
        <f t="shared" si="116"/>
        <v/>
      </c>
      <c r="Q732" s="2" t="str">
        <f t="shared" si="117"/>
        <v/>
      </c>
      <c r="R732" s="2" t="str">
        <f t="shared" si="118"/>
        <v/>
      </c>
      <c r="S732" s="2" t="str">
        <f t="shared" si="119"/>
        <v/>
      </c>
      <c r="T732" s="2" t="str">
        <f t="shared" si="120"/>
        <v/>
      </c>
      <c r="U732" s="2" t="s">
        <v>45</v>
      </c>
      <c r="V732" s="2" t="str">
        <f t="shared" si="121"/>
        <v/>
      </c>
      <c r="W732" s="40" t="str">
        <f t="shared" si="122"/>
        <v/>
      </c>
      <c r="X732" s="41"/>
    </row>
    <row r="733" spans="1:24" ht="13.9" customHeight="1" x14ac:dyDescent="0.55000000000000004">
      <c r="A733" s="46"/>
      <c r="B733" s="55"/>
      <c r="C733" s="27"/>
      <c r="D733" s="27"/>
      <c r="E733" s="27"/>
      <c r="F733" s="7"/>
      <c r="G733" s="44"/>
      <c r="H733" s="44"/>
      <c r="I733" s="58"/>
      <c r="J733" s="39" t="s">
        <v>32</v>
      </c>
      <c r="K733" s="27" t="str">
        <f t="shared" si="113"/>
        <v/>
      </c>
      <c r="L733" s="2" t="s">
        <v>41</v>
      </c>
      <c r="M733" s="2">
        <f t="shared" si="114"/>
        <v>0</v>
      </c>
      <c r="N733" s="2" t="s">
        <v>44</v>
      </c>
      <c r="O733" s="2" t="str">
        <f t="shared" si="115"/>
        <v>""</v>
      </c>
      <c r="P733" s="2" t="str">
        <f t="shared" si="116"/>
        <v/>
      </c>
      <c r="Q733" s="2" t="str">
        <f t="shared" si="117"/>
        <v/>
      </c>
      <c r="R733" s="2" t="str">
        <f t="shared" si="118"/>
        <v/>
      </c>
      <c r="S733" s="2" t="str">
        <f t="shared" si="119"/>
        <v/>
      </c>
      <c r="T733" s="2" t="str">
        <f t="shared" si="120"/>
        <v/>
      </c>
      <c r="U733" s="2" t="s">
        <v>45</v>
      </c>
      <c r="V733" s="2" t="str">
        <f t="shared" si="121"/>
        <v/>
      </c>
      <c r="W733" s="40" t="str">
        <f t="shared" si="122"/>
        <v/>
      </c>
      <c r="X733" s="41"/>
    </row>
    <row r="734" spans="1:24" ht="13.9" customHeight="1" x14ac:dyDescent="0.55000000000000004">
      <c r="A734" s="46"/>
      <c r="B734" s="55"/>
      <c r="C734" s="27"/>
      <c r="D734" s="27"/>
      <c r="E734" s="27"/>
      <c r="F734" s="7"/>
      <c r="G734" s="44"/>
      <c r="H734" s="44"/>
      <c r="I734" s="58"/>
      <c r="J734" s="39" t="s">
        <v>32</v>
      </c>
      <c r="K734" s="27" t="str">
        <f t="shared" si="113"/>
        <v/>
      </c>
      <c r="L734" s="2" t="s">
        <v>41</v>
      </c>
      <c r="M734" s="2">
        <f t="shared" si="114"/>
        <v>0</v>
      </c>
      <c r="N734" s="2" t="s">
        <v>44</v>
      </c>
      <c r="O734" s="2" t="str">
        <f t="shared" si="115"/>
        <v>""</v>
      </c>
      <c r="P734" s="2" t="str">
        <f t="shared" si="116"/>
        <v/>
      </c>
      <c r="Q734" s="2" t="str">
        <f t="shared" si="117"/>
        <v/>
      </c>
      <c r="R734" s="2" t="str">
        <f t="shared" si="118"/>
        <v/>
      </c>
      <c r="S734" s="2" t="str">
        <f t="shared" si="119"/>
        <v/>
      </c>
      <c r="T734" s="2" t="str">
        <f t="shared" si="120"/>
        <v/>
      </c>
      <c r="U734" s="2" t="s">
        <v>45</v>
      </c>
      <c r="V734" s="2" t="str">
        <f t="shared" si="121"/>
        <v/>
      </c>
      <c r="W734" s="40" t="str">
        <f t="shared" si="122"/>
        <v/>
      </c>
      <c r="X734" s="41"/>
    </row>
    <row r="735" spans="1:24" ht="13.9" customHeight="1" x14ac:dyDescent="0.55000000000000004">
      <c r="A735" s="46"/>
      <c r="B735" s="55"/>
      <c r="C735" s="27"/>
      <c r="D735" s="27"/>
      <c r="E735" s="27"/>
      <c r="F735" s="7"/>
      <c r="G735" s="44"/>
      <c r="H735" s="44"/>
      <c r="I735" s="58"/>
      <c r="J735" s="39" t="s">
        <v>32</v>
      </c>
      <c r="K735" s="27" t="str">
        <f t="shared" si="113"/>
        <v/>
      </c>
      <c r="L735" s="2" t="s">
        <v>41</v>
      </c>
      <c r="M735" s="2">
        <f t="shared" si="114"/>
        <v>0</v>
      </c>
      <c r="N735" s="2" t="s">
        <v>44</v>
      </c>
      <c r="O735" s="2" t="str">
        <f t="shared" si="115"/>
        <v>""</v>
      </c>
      <c r="P735" s="2" t="str">
        <f t="shared" si="116"/>
        <v/>
      </c>
      <c r="Q735" s="2" t="str">
        <f t="shared" si="117"/>
        <v/>
      </c>
      <c r="R735" s="2" t="str">
        <f t="shared" si="118"/>
        <v/>
      </c>
      <c r="S735" s="2" t="str">
        <f t="shared" si="119"/>
        <v/>
      </c>
      <c r="T735" s="2" t="str">
        <f t="shared" si="120"/>
        <v/>
      </c>
      <c r="U735" s="2" t="s">
        <v>45</v>
      </c>
      <c r="V735" s="2" t="str">
        <f t="shared" si="121"/>
        <v/>
      </c>
      <c r="W735" s="40" t="str">
        <f t="shared" si="122"/>
        <v/>
      </c>
      <c r="X735" s="41"/>
    </row>
    <row r="736" spans="1:24" ht="13.9" customHeight="1" x14ac:dyDescent="0.55000000000000004">
      <c r="A736" s="46"/>
      <c r="B736" s="55"/>
      <c r="C736" s="27"/>
      <c r="D736" s="27"/>
      <c r="E736" s="27"/>
      <c r="F736" s="7"/>
      <c r="G736" s="44"/>
      <c r="H736" s="44"/>
      <c r="I736" s="58"/>
      <c r="J736" s="39" t="s">
        <v>32</v>
      </c>
      <c r="K736" s="27" t="str">
        <f t="shared" si="113"/>
        <v/>
      </c>
      <c r="L736" s="2" t="s">
        <v>41</v>
      </c>
      <c r="M736" s="2">
        <f t="shared" si="114"/>
        <v>0</v>
      </c>
      <c r="N736" s="2" t="s">
        <v>44</v>
      </c>
      <c r="O736" s="2" t="str">
        <f t="shared" si="115"/>
        <v>""</v>
      </c>
      <c r="P736" s="2" t="str">
        <f t="shared" si="116"/>
        <v/>
      </c>
      <c r="Q736" s="2" t="str">
        <f t="shared" si="117"/>
        <v/>
      </c>
      <c r="R736" s="2" t="str">
        <f t="shared" si="118"/>
        <v/>
      </c>
      <c r="S736" s="2" t="str">
        <f t="shared" si="119"/>
        <v/>
      </c>
      <c r="T736" s="2" t="str">
        <f t="shared" si="120"/>
        <v/>
      </c>
      <c r="U736" s="2" t="s">
        <v>45</v>
      </c>
      <c r="V736" s="2" t="str">
        <f t="shared" si="121"/>
        <v/>
      </c>
      <c r="W736" s="40" t="str">
        <f t="shared" si="122"/>
        <v/>
      </c>
      <c r="X736" s="41"/>
    </row>
    <row r="737" spans="1:24" ht="13.9" customHeight="1" x14ac:dyDescent="0.55000000000000004">
      <c r="A737" s="46"/>
      <c r="B737" s="55"/>
      <c r="C737" s="27"/>
      <c r="D737" s="27"/>
      <c r="E737" s="27"/>
      <c r="F737" s="7"/>
      <c r="G737" s="44"/>
      <c r="H737" s="44"/>
      <c r="I737" s="58"/>
      <c r="J737" s="39" t="s">
        <v>32</v>
      </c>
      <c r="K737" s="27" t="str">
        <f t="shared" si="113"/>
        <v/>
      </c>
      <c r="L737" s="2" t="s">
        <v>41</v>
      </c>
      <c r="M737" s="2">
        <f t="shared" si="114"/>
        <v>0</v>
      </c>
      <c r="N737" s="2" t="s">
        <v>44</v>
      </c>
      <c r="O737" s="2" t="str">
        <f t="shared" si="115"/>
        <v>""</v>
      </c>
      <c r="P737" s="2" t="str">
        <f t="shared" si="116"/>
        <v/>
      </c>
      <c r="Q737" s="2" t="str">
        <f t="shared" si="117"/>
        <v/>
      </c>
      <c r="R737" s="2" t="str">
        <f t="shared" si="118"/>
        <v/>
      </c>
      <c r="S737" s="2" t="str">
        <f t="shared" si="119"/>
        <v/>
      </c>
      <c r="T737" s="2" t="str">
        <f t="shared" si="120"/>
        <v/>
      </c>
      <c r="U737" s="2" t="s">
        <v>45</v>
      </c>
      <c r="V737" s="2" t="str">
        <f t="shared" si="121"/>
        <v/>
      </c>
      <c r="W737" s="40" t="str">
        <f t="shared" si="122"/>
        <v/>
      </c>
      <c r="X737" s="41"/>
    </row>
    <row r="738" spans="1:24" ht="13.9" customHeight="1" x14ac:dyDescent="0.55000000000000004">
      <c r="A738" s="46"/>
      <c r="B738" s="55"/>
      <c r="C738" s="27"/>
      <c r="D738" s="27"/>
      <c r="E738" s="27"/>
      <c r="F738" s="7"/>
      <c r="G738" s="44"/>
      <c r="H738" s="44"/>
      <c r="I738" s="58"/>
      <c r="J738" s="39" t="s">
        <v>32</v>
      </c>
      <c r="K738" s="27" t="str">
        <f t="shared" si="113"/>
        <v/>
      </c>
      <c r="L738" s="2" t="s">
        <v>41</v>
      </c>
      <c r="M738" s="2">
        <f t="shared" si="114"/>
        <v>0</v>
      </c>
      <c r="N738" s="2" t="s">
        <v>44</v>
      </c>
      <c r="O738" s="2" t="str">
        <f t="shared" si="115"/>
        <v>""</v>
      </c>
      <c r="P738" s="2" t="str">
        <f t="shared" si="116"/>
        <v/>
      </c>
      <c r="Q738" s="2" t="str">
        <f t="shared" si="117"/>
        <v/>
      </c>
      <c r="R738" s="2" t="str">
        <f t="shared" si="118"/>
        <v/>
      </c>
      <c r="S738" s="2" t="str">
        <f t="shared" si="119"/>
        <v/>
      </c>
      <c r="T738" s="2" t="str">
        <f t="shared" si="120"/>
        <v/>
      </c>
      <c r="U738" s="2" t="s">
        <v>45</v>
      </c>
      <c r="V738" s="2" t="str">
        <f t="shared" si="121"/>
        <v/>
      </c>
      <c r="W738" s="40" t="str">
        <f t="shared" si="122"/>
        <v/>
      </c>
      <c r="X738" s="41"/>
    </row>
    <row r="739" spans="1:24" ht="13.9" customHeight="1" x14ac:dyDescent="0.55000000000000004">
      <c r="A739" s="46"/>
      <c r="B739" s="55"/>
      <c r="C739" s="27"/>
      <c r="D739" s="27"/>
      <c r="E739" s="27"/>
      <c r="F739" s="7"/>
      <c r="G739" s="44"/>
      <c r="H739" s="44"/>
      <c r="I739" s="58"/>
      <c r="J739" s="39" t="s">
        <v>32</v>
      </c>
      <c r="K739" s="27" t="str">
        <f t="shared" si="113"/>
        <v/>
      </c>
      <c r="L739" s="2" t="s">
        <v>41</v>
      </c>
      <c r="M739" s="2">
        <f t="shared" si="114"/>
        <v>0</v>
      </c>
      <c r="N739" s="2" t="s">
        <v>44</v>
      </c>
      <c r="O739" s="2" t="str">
        <f t="shared" si="115"/>
        <v>""</v>
      </c>
      <c r="P739" s="2" t="str">
        <f t="shared" si="116"/>
        <v/>
      </c>
      <c r="Q739" s="2" t="str">
        <f t="shared" si="117"/>
        <v/>
      </c>
      <c r="R739" s="2" t="str">
        <f t="shared" si="118"/>
        <v/>
      </c>
      <c r="S739" s="2" t="str">
        <f t="shared" si="119"/>
        <v/>
      </c>
      <c r="T739" s="2" t="str">
        <f t="shared" si="120"/>
        <v/>
      </c>
      <c r="U739" s="2" t="s">
        <v>45</v>
      </c>
      <c r="V739" s="2" t="str">
        <f t="shared" si="121"/>
        <v/>
      </c>
      <c r="W739" s="40" t="str">
        <f t="shared" si="122"/>
        <v/>
      </c>
      <c r="X739" s="41"/>
    </row>
    <row r="740" spans="1:24" ht="13.9" customHeight="1" x14ac:dyDescent="0.55000000000000004">
      <c r="A740" s="46"/>
      <c r="B740" s="55"/>
      <c r="C740" s="27"/>
      <c r="D740" s="27"/>
      <c r="E740" s="27"/>
      <c r="F740" s="7"/>
      <c r="G740" s="44"/>
      <c r="H740" s="44"/>
      <c r="I740" s="58"/>
      <c r="J740" s="39" t="s">
        <v>32</v>
      </c>
      <c r="K740" s="27" t="str">
        <f t="shared" si="113"/>
        <v/>
      </c>
      <c r="L740" s="2" t="s">
        <v>41</v>
      </c>
      <c r="M740" s="2">
        <f t="shared" si="114"/>
        <v>0</v>
      </c>
      <c r="N740" s="2" t="s">
        <v>44</v>
      </c>
      <c r="O740" s="2" t="str">
        <f t="shared" si="115"/>
        <v>""</v>
      </c>
      <c r="P740" s="2" t="str">
        <f t="shared" si="116"/>
        <v/>
      </c>
      <c r="Q740" s="2" t="str">
        <f t="shared" si="117"/>
        <v/>
      </c>
      <c r="R740" s="2" t="str">
        <f t="shared" si="118"/>
        <v/>
      </c>
      <c r="S740" s="2" t="str">
        <f t="shared" si="119"/>
        <v/>
      </c>
      <c r="T740" s="2" t="str">
        <f t="shared" si="120"/>
        <v/>
      </c>
      <c r="U740" s="2" t="s">
        <v>45</v>
      </c>
      <c r="V740" s="2" t="str">
        <f t="shared" si="121"/>
        <v/>
      </c>
      <c r="W740" s="40" t="str">
        <f t="shared" si="122"/>
        <v/>
      </c>
      <c r="X740" s="41"/>
    </row>
    <row r="741" spans="1:24" ht="13.9" customHeight="1" x14ac:dyDescent="0.55000000000000004">
      <c r="A741" s="46"/>
      <c r="B741" s="55"/>
      <c r="C741" s="27"/>
      <c r="D741" s="27"/>
      <c r="E741" s="27"/>
      <c r="F741" s="7"/>
      <c r="G741" s="44"/>
      <c r="H741" s="44"/>
      <c r="I741" s="58"/>
      <c r="J741" s="39" t="s">
        <v>32</v>
      </c>
      <c r="K741" s="27" t="str">
        <f t="shared" si="113"/>
        <v/>
      </c>
      <c r="L741" s="2" t="s">
        <v>41</v>
      </c>
      <c r="M741" s="2">
        <f t="shared" si="114"/>
        <v>0</v>
      </c>
      <c r="N741" s="2" t="s">
        <v>44</v>
      </c>
      <c r="O741" s="2" t="str">
        <f t="shared" si="115"/>
        <v>""</v>
      </c>
      <c r="P741" s="2" t="str">
        <f t="shared" si="116"/>
        <v/>
      </c>
      <c r="Q741" s="2" t="str">
        <f t="shared" si="117"/>
        <v/>
      </c>
      <c r="R741" s="2" t="str">
        <f t="shared" si="118"/>
        <v/>
      </c>
      <c r="S741" s="2" t="str">
        <f t="shared" si="119"/>
        <v/>
      </c>
      <c r="T741" s="2" t="str">
        <f t="shared" si="120"/>
        <v/>
      </c>
      <c r="U741" s="2" t="s">
        <v>45</v>
      </c>
      <c r="V741" s="2" t="str">
        <f t="shared" si="121"/>
        <v/>
      </c>
      <c r="W741" s="40" t="str">
        <f t="shared" si="122"/>
        <v/>
      </c>
      <c r="X741" s="41"/>
    </row>
    <row r="742" spans="1:24" ht="13.9" customHeight="1" x14ac:dyDescent="0.55000000000000004">
      <c r="A742" s="46"/>
      <c r="B742" s="55"/>
      <c r="C742" s="27"/>
      <c r="D742" s="27"/>
      <c r="E742" s="27"/>
      <c r="F742" s="7"/>
      <c r="G742" s="44"/>
      <c r="H742" s="44"/>
      <c r="I742" s="58"/>
      <c r="J742" s="39" t="s">
        <v>32</v>
      </c>
      <c r="K742" s="27" t="str">
        <f t="shared" si="113"/>
        <v/>
      </c>
      <c r="L742" s="2" t="s">
        <v>41</v>
      </c>
      <c r="M742" s="2">
        <f t="shared" si="114"/>
        <v>0</v>
      </c>
      <c r="N742" s="2" t="s">
        <v>44</v>
      </c>
      <c r="O742" s="2" t="str">
        <f t="shared" si="115"/>
        <v>""</v>
      </c>
      <c r="P742" s="2" t="str">
        <f t="shared" si="116"/>
        <v/>
      </c>
      <c r="Q742" s="2" t="str">
        <f t="shared" si="117"/>
        <v/>
      </c>
      <c r="R742" s="2" t="str">
        <f t="shared" si="118"/>
        <v/>
      </c>
      <c r="S742" s="2" t="str">
        <f t="shared" si="119"/>
        <v/>
      </c>
      <c r="T742" s="2" t="str">
        <f t="shared" si="120"/>
        <v/>
      </c>
      <c r="U742" s="2" t="s">
        <v>45</v>
      </c>
      <c r="V742" s="2" t="str">
        <f t="shared" si="121"/>
        <v/>
      </c>
      <c r="W742" s="40" t="str">
        <f t="shared" si="122"/>
        <v/>
      </c>
      <c r="X742" s="41"/>
    </row>
    <row r="743" spans="1:24" ht="13.9" customHeight="1" x14ac:dyDescent="0.55000000000000004">
      <c r="A743" s="46"/>
      <c r="B743" s="55"/>
      <c r="C743" s="27"/>
      <c r="D743" s="27"/>
      <c r="E743" s="27"/>
      <c r="F743" s="7"/>
      <c r="G743" s="44"/>
      <c r="H743" s="44"/>
      <c r="I743" s="58"/>
      <c r="J743" s="39" t="s">
        <v>32</v>
      </c>
      <c r="K743" s="27" t="str">
        <f t="shared" si="113"/>
        <v/>
      </c>
      <c r="L743" s="2" t="s">
        <v>41</v>
      </c>
      <c r="M743" s="2">
        <f t="shared" si="114"/>
        <v>0</v>
      </c>
      <c r="N743" s="2" t="s">
        <v>44</v>
      </c>
      <c r="O743" s="2" t="str">
        <f t="shared" si="115"/>
        <v>""</v>
      </c>
      <c r="P743" s="2" t="str">
        <f t="shared" si="116"/>
        <v/>
      </c>
      <c r="Q743" s="2" t="str">
        <f t="shared" si="117"/>
        <v/>
      </c>
      <c r="R743" s="2" t="str">
        <f t="shared" si="118"/>
        <v/>
      </c>
      <c r="S743" s="2" t="str">
        <f t="shared" si="119"/>
        <v/>
      </c>
      <c r="T743" s="2" t="str">
        <f t="shared" si="120"/>
        <v/>
      </c>
      <c r="U743" s="2" t="s">
        <v>45</v>
      </c>
      <c r="V743" s="2" t="str">
        <f t="shared" si="121"/>
        <v/>
      </c>
      <c r="W743" s="40" t="str">
        <f t="shared" si="122"/>
        <v/>
      </c>
      <c r="X743" s="41"/>
    </row>
    <row r="744" spans="1:24" ht="13.9" customHeight="1" x14ac:dyDescent="0.55000000000000004">
      <c r="A744" s="46"/>
      <c r="B744" s="55"/>
      <c r="C744" s="27"/>
      <c r="D744" s="27"/>
      <c r="E744" s="27"/>
      <c r="F744" s="7"/>
      <c r="G744" s="44"/>
      <c r="H744" s="44"/>
      <c r="I744" s="58"/>
      <c r="J744" s="39" t="s">
        <v>32</v>
      </c>
      <c r="K744" s="27" t="str">
        <f t="shared" si="113"/>
        <v/>
      </c>
      <c r="L744" s="2" t="s">
        <v>41</v>
      </c>
      <c r="M744" s="2">
        <f t="shared" si="114"/>
        <v>0</v>
      </c>
      <c r="N744" s="2" t="s">
        <v>44</v>
      </c>
      <c r="O744" s="2" t="str">
        <f t="shared" si="115"/>
        <v>""</v>
      </c>
      <c r="P744" s="2" t="str">
        <f t="shared" si="116"/>
        <v/>
      </c>
      <c r="Q744" s="2" t="str">
        <f t="shared" si="117"/>
        <v/>
      </c>
      <c r="R744" s="2" t="str">
        <f t="shared" si="118"/>
        <v/>
      </c>
      <c r="S744" s="2" t="str">
        <f t="shared" si="119"/>
        <v/>
      </c>
      <c r="T744" s="2" t="str">
        <f t="shared" si="120"/>
        <v/>
      </c>
      <c r="U744" s="2" t="s">
        <v>45</v>
      </c>
      <c r="V744" s="2" t="str">
        <f t="shared" si="121"/>
        <v/>
      </c>
      <c r="W744" s="40" t="str">
        <f t="shared" si="122"/>
        <v/>
      </c>
      <c r="X744" s="41"/>
    </row>
    <row r="745" spans="1:24" ht="13.9" customHeight="1" x14ac:dyDescent="0.55000000000000004">
      <c r="A745" s="46"/>
      <c r="B745" s="55"/>
      <c r="C745" s="27"/>
      <c r="D745" s="27"/>
      <c r="E745" s="27"/>
      <c r="F745" s="7"/>
      <c r="G745" s="44"/>
      <c r="H745" s="44"/>
      <c r="I745" s="58"/>
      <c r="J745" s="39" t="s">
        <v>32</v>
      </c>
      <c r="K745" s="27" t="str">
        <f t="shared" si="113"/>
        <v/>
      </c>
      <c r="L745" s="2" t="s">
        <v>41</v>
      </c>
      <c r="M745" s="2">
        <f t="shared" si="114"/>
        <v>0</v>
      </c>
      <c r="N745" s="2" t="s">
        <v>44</v>
      </c>
      <c r="O745" s="2" t="str">
        <f t="shared" si="115"/>
        <v>""</v>
      </c>
      <c r="P745" s="2" t="str">
        <f t="shared" si="116"/>
        <v/>
      </c>
      <c r="Q745" s="2" t="str">
        <f t="shared" si="117"/>
        <v/>
      </c>
      <c r="R745" s="2" t="str">
        <f t="shared" si="118"/>
        <v/>
      </c>
      <c r="S745" s="2" t="str">
        <f t="shared" si="119"/>
        <v/>
      </c>
      <c r="T745" s="2" t="str">
        <f t="shared" si="120"/>
        <v/>
      </c>
      <c r="U745" s="2" t="s">
        <v>45</v>
      </c>
      <c r="V745" s="2" t="str">
        <f t="shared" si="121"/>
        <v/>
      </c>
      <c r="W745" s="40" t="str">
        <f t="shared" si="122"/>
        <v/>
      </c>
      <c r="X745" s="41"/>
    </row>
    <row r="746" spans="1:24" ht="13.9" customHeight="1" x14ac:dyDescent="0.55000000000000004">
      <c r="A746" s="46"/>
      <c r="B746" s="55"/>
      <c r="C746" s="27"/>
      <c r="D746" s="27"/>
      <c r="E746" s="27"/>
      <c r="F746" s="7"/>
      <c r="G746" s="44"/>
      <c r="H746" s="44"/>
      <c r="I746" s="58"/>
      <c r="J746" s="39" t="s">
        <v>32</v>
      </c>
      <c r="K746" s="27" t="str">
        <f t="shared" si="113"/>
        <v/>
      </c>
      <c r="L746" s="2" t="s">
        <v>41</v>
      </c>
      <c r="M746" s="2">
        <f t="shared" si="114"/>
        <v>0</v>
      </c>
      <c r="N746" s="2" t="s">
        <v>44</v>
      </c>
      <c r="O746" s="2" t="str">
        <f t="shared" si="115"/>
        <v>""</v>
      </c>
      <c r="P746" s="2" t="str">
        <f t="shared" si="116"/>
        <v/>
      </c>
      <c r="Q746" s="2" t="str">
        <f t="shared" si="117"/>
        <v/>
      </c>
      <c r="R746" s="2" t="str">
        <f t="shared" si="118"/>
        <v/>
      </c>
      <c r="S746" s="2" t="str">
        <f t="shared" si="119"/>
        <v/>
      </c>
      <c r="T746" s="2" t="str">
        <f t="shared" si="120"/>
        <v/>
      </c>
      <c r="U746" s="2" t="s">
        <v>45</v>
      </c>
      <c r="V746" s="2" t="str">
        <f t="shared" si="121"/>
        <v/>
      </c>
      <c r="W746" s="40" t="str">
        <f t="shared" si="122"/>
        <v/>
      </c>
      <c r="X746" s="41"/>
    </row>
    <row r="747" spans="1:24" ht="13.9" customHeight="1" x14ac:dyDescent="0.55000000000000004">
      <c r="A747" s="46"/>
      <c r="B747" s="55"/>
      <c r="C747" s="27"/>
      <c r="D747" s="27"/>
      <c r="E747" s="27"/>
      <c r="F747" s="7"/>
      <c r="G747" s="44"/>
      <c r="H747" s="44"/>
      <c r="I747" s="58"/>
      <c r="J747" s="39" t="s">
        <v>32</v>
      </c>
      <c r="K747" s="27" t="str">
        <f t="shared" si="113"/>
        <v/>
      </c>
      <c r="L747" s="2" t="s">
        <v>41</v>
      </c>
      <c r="M747" s="2">
        <f t="shared" si="114"/>
        <v>0</v>
      </c>
      <c r="N747" s="2" t="s">
        <v>44</v>
      </c>
      <c r="O747" s="2" t="str">
        <f t="shared" si="115"/>
        <v>""</v>
      </c>
      <c r="P747" s="2" t="str">
        <f t="shared" si="116"/>
        <v/>
      </c>
      <c r="Q747" s="2" t="str">
        <f t="shared" si="117"/>
        <v/>
      </c>
      <c r="R747" s="2" t="str">
        <f t="shared" si="118"/>
        <v/>
      </c>
      <c r="S747" s="2" t="str">
        <f t="shared" si="119"/>
        <v/>
      </c>
      <c r="T747" s="2" t="str">
        <f t="shared" si="120"/>
        <v/>
      </c>
      <c r="U747" s="2" t="s">
        <v>45</v>
      </c>
      <c r="V747" s="2" t="str">
        <f t="shared" si="121"/>
        <v/>
      </c>
      <c r="W747" s="40" t="str">
        <f t="shared" si="122"/>
        <v/>
      </c>
      <c r="X747" s="41"/>
    </row>
    <row r="748" spans="1:24" ht="13.9" customHeight="1" x14ac:dyDescent="0.55000000000000004">
      <c r="A748" s="46"/>
      <c r="B748" s="55"/>
      <c r="C748" s="27"/>
      <c r="D748" s="27"/>
      <c r="E748" s="27"/>
      <c r="F748" s="7"/>
      <c r="G748" s="44"/>
      <c r="H748" s="44"/>
      <c r="I748" s="58"/>
      <c r="J748" s="39" t="s">
        <v>32</v>
      </c>
      <c r="K748" s="27" t="str">
        <f t="shared" si="113"/>
        <v/>
      </c>
      <c r="L748" s="2" t="s">
        <v>41</v>
      </c>
      <c r="M748" s="2">
        <f t="shared" si="114"/>
        <v>0</v>
      </c>
      <c r="N748" s="2" t="s">
        <v>44</v>
      </c>
      <c r="O748" s="2" t="str">
        <f t="shared" si="115"/>
        <v>""</v>
      </c>
      <c r="P748" s="2" t="str">
        <f t="shared" si="116"/>
        <v/>
      </c>
      <c r="Q748" s="2" t="str">
        <f t="shared" si="117"/>
        <v/>
      </c>
      <c r="R748" s="2" t="str">
        <f t="shared" si="118"/>
        <v/>
      </c>
      <c r="S748" s="2" t="str">
        <f t="shared" si="119"/>
        <v/>
      </c>
      <c r="T748" s="2" t="str">
        <f t="shared" si="120"/>
        <v/>
      </c>
      <c r="U748" s="2" t="s">
        <v>45</v>
      </c>
      <c r="V748" s="2" t="str">
        <f t="shared" si="121"/>
        <v/>
      </c>
      <c r="W748" s="40" t="str">
        <f t="shared" si="122"/>
        <v/>
      </c>
      <c r="X748" s="41"/>
    </row>
    <row r="749" spans="1:24" ht="13.9" customHeight="1" x14ac:dyDescent="0.55000000000000004">
      <c r="A749" s="46"/>
      <c r="B749" s="55"/>
      <c r="C749" s="27"/>
      <c r="D749" s="27"/>
      <c r="E749" s="27"/>
      <c r="F749" s="7"/>
      <c r="G749" s="44"/>
      <c r="H749" s="44"/>
      <c r="I749" s="58"/>
      <c r="J749" s="39" t="s">
        <v>32</v>
      </c>
      <c r="K749" s="27" t="str">
        <f t="shared" si="113"/>
        <v/>
      </c>
      <c r="L749" s="2" t="s">
        <v>41</v>
      </c>
      <c r="M749" s="2">
        <f t="shared" si="114"/>
        <v>0</v>
      </c>
      <c r="N749" s="2" t="s">
        <v>44</v>
      </c>
      <c r="O749" s="2" t="str">
        <f t="shared" si="115"/>
        <v>""</v>
      </c>
      <c r="P749" s="2" t="str">
        <f t="shared" si="116"/>
        <v/>
      </c>
      <c r="Q749" s="2" t="str">
        <f t="shared" si="117"/>
        <v/>
      </c>
      <c r="R749" s="2" t="str">
        <f t="shared" si="118"/>
        <v/>
      </c>
      <c r="S749" s="2" t="str">
        <f t="shared" si="119"/>
        <v/>
      </c>
      <c r="T749" s="2" t="str">
        <f t="shared" si="120"/>
        <v/>
      </c>
      <c r="U749" s="2" t="s">
        <v>45</v>
      </c>
      <c r="V749" s="2" t="str">
        <f t="shared" si="121"/>
        <v/>
      </c>
      <c r="W749" s="40" t="str">
        <f t="shared" si="122"/>
        <v/>
      </c>
      <c r="X749" s="41"/>
    </row>
    <row r="750" spans="1:24" ht="13.9" customHeight="1" x14ac:dyDescent="0.55000000000000004">
      <c r="A750" s="46"/>
      <c r="B750" s="55"/>
      <c r="C750" s="27"/>
      <c r="D750" s="27"/>
      <c r="E750" s="27"/>
      <c r="F750" s="7"/>
      <c r="G750" s="44"/>
      <c r="H750" s="44"/>
      <c r="I750" s="58"/>
      <c r="J750" s="39" t="s">
        <v>32</v>
      </c>
      <c r="K750" s="27" t="str">
        <f t="shared" si="113"/>
        <v/>
      </c>
      <c r="L750" s="2" t="s">
        <v>41</v>
      </c>
      <c r="M750" s="2">
        <f t="shared" si="114"/>
        <v>0</v>
      </c>
      <c r="N750" s="2" t="s">
        <v>44</v>
      </c>
      <c r="O750" s="2" t="str">
        <f t="shared" si="115"/>
        <v>""</v>
      </c>
      <c r="P750" s="2" t="str">
        <f t="shared" si="116"/>
        <v/>
      </c>
      <c r="Q750" s="2" t="str">
        <f t="shared" si="117"/>
        <v/>
      </c>
      <c r="R750" s="2" t="str">
        <f t="shared" si="118"/>
        <v/>
      </c>
      <c r="S750" s="2" t="str">
        <f t="shared" si="119"/>
        <v/>
      </c>
      <c r="T750" s="2" t="str">
        <f t="shared" si="120"/>
        <v/>
      </c>
      <c r="U750" s="2" t="s">
        <v>45</v>
      </c>
      <c r="V750" s="2" t="str">
        <f t="shared" si="121"/>
        <v/>
      </c>
      <c r="W750" s="40" t="str">
        <f t="shared" si="122"/>
        <v/>
      </c>
      <c r="X750" s="41"/>
    </row>
    <row r="751" spans="1:24" ht="13.9" customHeight="1" x14ac:dyDescent="0.55000000000000004">
      <c r="A751" s="46"/>
      <c r="B751" s="55"/>
      <c r="C751" s="27"/>
      <c r="D751" s="27"/>
      <c r="E751" s="27"/>
      <c r="F751" s="7"/>
      <c r="G751" s="44"/>
      <c r="H751" s="44"/>
      <c r="I751" s="58"/>
      <c r="J751" s="39" t="s">
        <v>32</v>
      </c>
      <c r="K751" s="27" t="str">
        <f t="shared" si="113"/>
        <v/>
      </c>
      <c r="L751" s="2" t="s">
        <v>41</v>
      </c>
      <c r="M751" s="2">
        <f t="shared" si="114"/>
        <v>0</v>
      </c>
      <c r="N751" s="2" t="s">
        <v>44</v>
      </c>
      <c r="O751" s="2" t="str">
        <f t="shared" si="115"/>
        <v>""</v>
      </c>
      <c r="P751" s="2" t="str">
        <f t="shared" si="116"/>
        <v/>
      </c>
      <c r="Q751" s="2" t="str">
        <f t="shared" si="117"/>
        <v/>
      </c>
      <c r="R751" s="2" t="str">
        <f t="shared" si="118"/>
        <v/>
      </c>
      <c r="S751" s="2" t="str">
        <f t="shared" si="119"/>
        <v/>
      </c>
      <c r="T751" s="2" t="str">
        <f t="shared" si="120"/>
        <v/>
      </c>
      <c r="U751" s="2" t="s">
        <v>45</v>
      </c>
      <c r="V751" s="2" t="str">
        <f t="shared" si="121"/>
        <v/>
      </c>
      <c r="W751" s="40" t="str">
        <f t="shared" si="122"/>
        <v/>
      </c>
      <c r="X751" s="41"/>
    </row>
    <row r="752" spans="1:24" ht="13.9" customHeight="1" x14ac:dyDescent="0.55000000000000004">
      <c r="A752" s="46"/>
      <c r="B752" s="55"/>
      <c r="C752" s="27"/>
      <c r="D752" s="27"/>
      <c r="E752" s="27"/>
      <c r="F752" s="7"/>
      <c r="G752" s="44"/>
      <c r="H752" s="44"/>
      <c r="I752" s="58"/>
      <c r="J752" s="39" t="s">
        <v>32</v>
      </c>
      <c r="K752" s="27" t="str">
        <f t="shared" si="113"/>
        <v/>
      </c>
      <c r="L752" s="2" t="s">
        <v>41</v>
      </c>
      <c r="M752" s="2">
        <f t="shared" si="114"/>
        <v>0</v>
      </c>
      <c r="N752" s="2" t="s">
        <v>44</v>
      </c>
      <c r="O752" s="2" t="str">
        <f t="shared" si="115"/>
        <v>""</v>
      </c>
      <c r="P752" s="2" t="str">
        <f t="shared" si="116"/>
        <v/>
      </c>
      <c r="Q752" s="2" t="str">
        <f t="shared" si="117"/>
        <v/>
      </c>
      <c r="R752" s="2" t="str">
        <f t="shared" si="118"/>
        <v/>
      </c>
      <c r="S752" s="2" t="str">
        <f t="shared" si="119"/>
        <v/>
      </c>
      <c r="T752" s="2" t="str">
        <f t="shared" si="120"/>
        <v/>
      </c>
      <c r="U752" s="2" t="s">
        <v>45</v>
      </c>
      <c r="V752" s="2" t="str">
        <f t="shared" si="121"/>
        <v/>
      </c>
      <c r="W752" s="40" t="str">
        <f t="shared" si="122"/>
        <v/>
      </c>
      <c r="X752" s="41"/>
    </row>
    <row r="753" spans="1:24" ht="13.9" customHeight="1" x14ac:dyDescent="0.55000000000000004">
      <c r="A753" s="46"/>
      <c r="B753" s="55"/>
      <c r="C753" s="27"/>
      <c r="D753" s="27"/>
      <c r="E753" s="27"/>
      <c r="F753" s="7"/>
      <c r="G753" s="44"/>
      <c r="H753" s="44"/>
      <c r="I753" s="58"/>
      <c r="J753" s="39" t="s">
        <v>32</v>
      </c>
      <c r="K753" s="27" t="str">
        <f t="shared" si="113"/>
        <v/>
      </c>
      <c r="L753" s="2" t="s">
        <v>41</v>
      </c>
      <c r="M753" s="2">
        <f t="shared" si="114"/>
        <v>0</v>
      </c>
      <c r="N753" s="2" t="s">
        <v>44</v>
      </c>
      <c r="O753" s="2" t="str">
        <f t="shared" si="115"/>
        <v>""</v>
      </c>
      <c r="P753" s="2" t="str">
        <f t="shared" si="116"/>
        <v/>
      </c>
      <c r="Q753" s="2" t="str">
        <f t="shared" si="117"/>
        <v/>
      </c>
      <c r="R753" s="2" t="str">
        <f t="shared" si="118"/>
        <v/>
      </c>
      <c r="S753" s="2" t="str">
        <f t="shared" si="119"/>
        <v/>
      </c>
      <c r="T753" s="2" t="str">
        <f t="shared" si="120"/>
        <v/>
      </c>
      <c r="U753" s="2" t="s">
        <v>45</v>
      </c>
      <c r="V753" s="2" t="str">
        <f t="shared" si="121"/>
        <v/>
      </c>
      <c r="W753" s="40" t="str">
        <f t="shared" si="122"/>
        <v/>
      </c>
      <c r="X753" s="41"/>
    </row>
    <row r="754" spans="1:24" ht="13.9" customHeight="1" x14ac:dyDescent="0.55000000000000004">
      <c r="A754" s="46"/>
      <c r="B754" s="55"/>
      <c r="C754" s="27"/>
      <c r="D754" s="27"/>
      <c r="E754" s="27"/>
      <c r="F754" s="7"/>
      <c r="G754" s="44"/>
      <c r="H754" s="44"/>
      <c r="I754" s="58"/>
      <c r="J754" s="39" t="s">
        <v>32</v>
      </c>
      <c r="K754" s="27" t="str">
        <f t="shared" si="113"/>
        <v/>
      </c>
      <c r="L754" s="2" t="s">
        <v>41</v>
      </c>
      <c r="M754" s="2">
        <f t="shared" si="114"/>
        <v>0</v>
      </c>
      <c r="N754" s="2" t="s">
        <v>44</v>
      </c>
      <c r="O754" s="2" t="str">
        <f t="shared" si="115"/>
        <v>""</v>
      </c>
      <c r="P754" s="2" t="str">
        <f t="shared" si="116"/>
        <v/>
      </c>
      <c r="Q754" s="2" t="str">
        <f t="shared" si="117"/>
        <v/>
      </c>
      <c r="R754" s="2" t="str">
        <f t="shared" si="118"/>
        <v/>
      </c>
      <c r="S754" s="2" t="str">
        <f t="shared" si="119"/>
        <v/>
      </c>
      <c r="T754" s="2" t="str">
        <f t="shared" si="120"/>
        <v/>
      </c>
      <c r="U754" s="2" t="s">
        <v>45</v>
      </c>
      <c r="V754" s="2" t="str">
        <f t="shared" si="121"/>
        <v/>
      </c>
      <c r="W754" s="40" t="str">
        <f t="shared" si="122"/>
        <v/>
      </c>
      <c r="X754" s="41"/>
    </row>
    <row r="755" spans="1:24" ht="13.9" customHeight="1" x14ac:dyDescent="0.55000000000000004">
      <c r="A755" s="46"/>
      <c r="B755" s="55"/>
      <c r="C755" s="27"/>
      <c r="D755" s="27"/>
      <c r="E755" s="27"/>
      <c r="F755" s="7"/>
      <c r="G755" s="44"/>
      <c r="H755" s="44"/>
      <c r="I755" s="58"/>
      <c r="J755" s="39" t="s">
        <v>32</v>
      </c>
      <c r="K755" s="27" t="str">
        <f t="shared" si="113"/>
        <v/>
      </c>
      <c r="L755" s="2" t="s">
        <v>41</v>
      </c>
      <c r="M755" s="2">
        <f t="shared" si="114"/>
        <v>0</v>
      </c>
      <c r="N755" s="2" t="s">
        <v>44</v>
      </c>
      <c r="O755" s="2" t="str">
        <f t="shared" si="115"/>
        <v>""</v>
      </c>
      <c r="P755" s="2" t="str">
        <f t="shared" si="116"/>
        <v/>
      </c>
      <c r="Q755" s="2" t="str">
        <f t="shared" si="117"/>
        <v/>
      </c>
      <c r="R755" s="2" t="str">
        <f t="shared" si="118"/>
        <v/>
      </c>
      <c r="S755" s="2" t="str">
        <f t="shared" si="119"/>
        <v/>
      </c>
      <c r="T755" s="2" t="str">
        <f t="shared" si="120"/>
        <v/>
      </c>
      <c r="U755" s="2" t="s">
        <v>45</v>
      </c>
      <c r="V755" s="2" t="str">
        <f t="shared" si="121"/>
        <v/>
      </c>
      <c r="W755" s="40" t="str">
        <f t="shared" si="122"/>
        <v/>
      </c>
      <c r="X755" s="41"/>
    </row>
    <row r="756" spans="1:24" ht="13.9" customHeight="1" x14ac:dyDescent="0.55000000000000004">
      <c r="A756" s="46"/>
      <c r="B756" s="55"/>
      <c r="C756" s="27"/>
      <c r="D756" s="27"/>
      <c r="E756" s="27"/>
      <c r="F756" s="7"/>
      <c r="G756" s="44"/>
      <c r="H756" s="44"/>
      <c r="I756" s="58"/>
      <c r="J756" s="39" t="s">
        <v>32</v>
      </c>
      <c r="K756" s="27" t="str">
        <f t="shared" si="113"/>
        <v/>
      </c>
      <c r="L756" s="2" t="s">
        <v>41</v>
      </c>
      <c r="M756" s="2">
        <f t="shared" si="114"/>
        <v>0</v>
      </c>
      <c r="N756" s="2" t="s">
        <v>44</v>
      </c>
      <c r="O756" s="2" t="str">
        <f t="shared" si="115"/>
        <v>""</v>
      </c>
      <c r="P756" s="2" t="str">
        <f t="shared" si="116"/>
        <v/>
      </c>
      <c r="Q756" s="2" t="str">
        <f t="shared" si="117"/>
        <v/>
      </c>
      <c r="R756" s="2" t="str">
        <f t="shared" si="118"/>
        <v/>
      </c>
      <c r="S756" s="2" t="str">
        <f t="shared" si="119"/>
        <v/>
      </c>
      <c r="T756" s="2" t="str">
        <f t="shared" si="120"/>
        <v/>
      </c>
      <c r="U756" s="2" t="s">
        <v>45</v>
      </c>
      <c r="V756" s="2" t="str">
        <f t="shared" si="121"/>
        <v/>
      </c>
      <c r="W756" s="40" t="str">
        <f t="shared" si="122"/>
        <v/>
      </c>
      <c r="X756" s="41"/>
    </row>
    <row r="757" spans="1:24" ht="13.9" customHeight="1" x14ac:dyDescent="0.55000000000000004">
      <c r="A757" s="46"/>
      <c r="B757" s="55"/>
      <c r="C757" s="27"/>
      <c r="D757" s="27"/>
      <c r="E757" s="27"/>
      <c r="F757" s="7"/>
      <c r="G757" s="44"/>
      <c r="H757" s="44"/>
      <c r="I757" s="58"/>
      <c r="J757" s="39" t="s">
        <v>32</v>
      </c>
      <c r="K757" s="27" t="str">
        <f t="shared" si="113"/>
        <v/>
      </c>
      <c r="L757" s="2" t="s">
        <v>41</v>
      </c>
      <c r="M757" s="2">
        <f t="shared" si="114"/>
        <v>0</v>
      </c>
      <c r="N757" s="2" t="s">
        <v>44</v>
      </c>
      <c r="O757" s="2" t="str">
        <f t="shared" si="115"/>
        <v>""</v>
      </c>
      <c r="P757" s="2" t="str">
        <f t="shared" si="116"/>
        <v/>
      </c>
      <c r="Q757" s="2" t="str">
        <f t="shared" si="117"/>
        <v/>
      </c>
      <c r="R757" s="2" t="str">
        <f t="shared" si="118"/>
        <v/>
      </c>
      <c r="S757" s="2" t="str">
        <f t="shared" si="119"/>
        <v/>
      </c>
      <c r="T757" s="2" t="str">
        <f t="shared" si="120"/>
        <v/>
      </c>
      <c r="U757" s="2" t="s">
        <v>45</v>
      </c>
      <c r="V757" s="2" t="str">
        <f t="shared" si="121"/>
        <v/>
      </c>
      <c r="W757" s="40" t="str">
        <f t="shared" si="122"/>
        <v/>
      </c>
      <c r="X757" s="41"/>
    </row>
    <row r="758" spans="1:24" ht="13.9" customHeight="1" x14ac:dyDescent="0.55000000000000004">
      <c r="A758" s="46"/>
      <c r="B758" s="55"/>
      <c r="C758" s="27"/>
      <c r="D758" s="27"/>
      <c r="E758" s="27"/>
      <c r="F758" s="7"/>
      <c r="G758" s="44"/>
      <c r="H758" s="44"/>
      <c r="I758" s="58"/>
      <c r="J758" s="39" t="s">
        <v>32</v>
      </c>
      <c r="K758" s="27" t="str">
        <f t="shared" si="113"/>
        <v/>
      </c>
      <c r="L758" s="2" t="s">
        <v>41</v>
      </c>
      <c r="M758" s="2">
        <f t="shared" si="114"/>
        <v>0</v>
      </c>
      <c r="N758" s="2" t="s">
        <v>44</v>
      </c>
      <c r="O758" s="2" t="str">
        <f t="shared" si="115"/>
        <v>""</v>
      </c>
      <c r="P758" s="2" t="str">
        <f t="shared" si="116"/>
        <v/>
      </c>
      <c r="Q758" s="2" t="str">
        <f t="shared" si="117"/>
        <v/>
      </c>
      <c r="R758" s="2" t="str">
        <f t="shared" si="118"/>
        <v/>
      </c>
      <c r="S758" s="2" t="str">
        <f t="shared" si="119"/>
        <v/>
      </c>
      <c r="T758" s="2" t="str">
        <f t="shared" si="120"/>
        <v/>
      </c>
      <c r="U758" s="2" t="s">
        <v>45</v>
      </c>
      <c r="V758" s="2" t="str">
        <f t="shared" si="121"/>
        <v/>
      </c>
      <c r="W758" s="40" t="str">
        <f t="shared" si="122"/>
        <v/>
      </c>
      <c r="X758" s="41"/>
    </row>
    <row r="759" spans="1:24" ht="13.9" customHeight="1" x14ac:dyDescent="0.55000000000000004">
      <c r="A759" s="46"/>
      <c r="B759" s="55"/>
      <c r="C759" s="27"/>
      <c r="D759" s="27"/>
      <c r="E759" s="27"/>
      <c r="F759" s="7"/>
      <c r="G759" s="44"/>
      <c r="H759" s="44"/>
      <c r="I759" s="58"/>
      <c r="J759" s="39" t="s">
        <v>32</v>
      </c>
      <c r="K759" s="27" t="str">
        <f t="shared" si="113"/>
        <v/>
      </c>
      <c r="L759" s="2" t="s">
        <v>41</v>
      </c>
      <c r="M759" s="2">
        <f t="shared" si="114"/>
        <v>0</v>
      </c>
      <c r="N759" s="2" t="s">
        <v>44</v>
      </c>
      <c r="O759" s="2" t="str">
        <f t="shared" si="115"/>
        <v>""</v>
      </c>
      <c r="P759" s="2" t="str">
        <f t="shared" si="116"/>
        <v/>
      </c>
      <c r="Q759" s="2" t="str">
        <f t="shared" si="117"/>
        <v/>
      </c>
      <c r="R759" s="2" t="str">
        <f t="shared" si="118"/>
        <v/>
      </c>
      <c r="S759" s="2" t="str">
        <f t="shared" si="119"/>
        <v/>
      </c>
      <c r="T759" s="2" t="str">
        <f t="shared" si="120"/>
        <v/>
      </c>
      <c r="U759" s="2" t="s">
        <v>45</v>
      </c>
      <c r="V759" s="2" t="str">
        <f t="shared" si="121"/>
        <v/>
      </c>
      <c r="W759" s="40" t="str">
        <f t="shared" si="122"/>
        <v/>
      </c>
      <c r="X759" s="41"/>
    </row>
    <row r="760" spans="1:24" ht="13.9" customHeight="1" x14ac:dyDescent="0.55000000000000004">
      <c r="A760" s="46"/>
      <c r="B760" s="55"/>
      <c r="C760" s="27"/>
      <c r="D760" s="27"/>
      <c r="E760" s="27"/>
      <c r="F760" s="7"/>
      <c r="G760" s="44"/>
      <c r="H760" s="44"/>
      <c r="I760" s="58"/>
      <c r="J760" s="39" t="s">
        <v>32</v>
      </c>
      <c r="K760" s="27" t="str">
        <f t="shared" si="113"/>
        <v/>
      </c>
      <c r="L760" s="2" t="s">
        <v>41</v>
      </c>
      <c r="M760" s="2">
        <f t="shared" si="114"/>
        <v>0</v>
      </c>
      <c r="N760" s="2" t="s">
        <v>44</v>
      </c>
      <c r="O760" s="2" t="str">
        <f t="shared" si="115"/>
        <v>""</v>
      </c>
      <c r="P760" s="2" t="str">
        <f t="shared" si="116"/>
        <v/>
      </c>
      <c r="Q760" s="2" t="str">
        <f t="shared" si="117"/>
        <v/>
      </c>
      <c r="R760" s="2" t="str">
        <f t="shared" si="118"/>
        <v/>
      </c>
      <c r="S760" s="2" t="str">
        <f t="shared" si="119"/>
        <v/>
      </c>
      <c r="T760" s="2" t="str">
        <f t="shared" si="120"/>
        <v/>
      </c>
      <c r="U760" s="2" t="s">
        <v>45</v>
      </c>
      <c r="V760" s="2" t="str">
        <f t="shared" si="121"/>
        <v/>
      </c>
      <c r="W760" s="40" t="str">
        <f t="shared" si="122"/>
        <v/>
      </c>
      <c r="X760" s="41"/>
    </row>
    <row r="761" spans="1:24" ht="13.9" customHeight="1" x14ac:dyDescent="0.55000000000000004">
      <c r="A761" s="46"/>
      <c r="B761" s="55"/>
      <c r="C761" s="27"/>
      <c r="D761" s="27"/>
      <c r="E761" s="27"/>
      <c r="F761" s="7"/>
      <c r="G761" s="44"/>
      <c r="H761" s="44"/>
      <c r="I761" s="58"/>
      <c r="J761" s="39" t="s">
        <v>32</v>
      </c>
      <c r="K761" s="27" t="str">
        <f t="shared" si="113"/>
        <v/>
      </c>
      <c r="L761" s="2" t="s">
        <v>41</v>
      </c>
      <c r="M761" s="2">
        <f t="shared" si="114"/>
        <v>0</v>
      </c>
      <c r="N761" s="2" t="s">
        <v>44</v>
      </c>
      <c r="O761" s="2" t="str">
        <f t="shared" si="115"/>
        <v>""</v>
      </c>
      <c r="P761" s="2" t="str">
        <f t="shared" si="116"/>
        <v/>
      </c>
      <c r="Q761" s="2" t="str">
        <f t="shared" si="117"/>
        <v/>
      </c>
      <c r="R761" s="2" t="str">
        <f t="shared" si="118"/>
        <v/>
      </c>
      <c r="S761" s="2" t="str">
        <f t="shared" si="119"/>
        <v/>
      </c>
      <c r="T761" s="2" t="str">
        <f t="shared" si="120"/>
        <v/>
      </c>
      <c r="U761" s="2" t="s">
        <v>45</v>
      </c>
      <c r="V761" s="2" t="str">
        <f t="shared" si="121"/>
        <v/>
      </c>
      <c r="W761" s="40" t="str">
        <f t="shared" si="122"/>
        <v/>
      </c>
      <c r="X761" s="41"/>
    </row>
    <row r="762" spans="1:24" ht="13.9" customHeight="1" x14ac:dyDescent="0.55000000000000004">
      <c r="A762" s="46"/>
      <c r="B762" s="55"/>
      <c r="C762" s="27"/>
      <c r="D762" s="27"/>
      <c r="E762" s="27"/>
      <c r="F762" s="7"/>
      <c r="G762" s="44"/>
      <c r="H762" s="44"/>
      <c r="I762" s="58"/>
      <c r="J762" s="39" t="s">
        <v>32</v>
      </c>
      <c r="K762" s="27" t="str">
        <f t="shared" si="113"/>
        <v/>
      </c>
      <c r="L762" s="2" t="s">
        <v>41</v>
      </c>
      <c r="M762" s="2">
        <f t="shared" si="114"/>
        <v>0</v>
      </c>
      <c r="N762" s="2" t="s">
        <v>44</v>
      </c>
      <c r="O762" s="2" t="str">
        <f t="shared" si="115"/>
        <v>""</v>
      </c>
      <c r="P762" s="2" t="str">
        <f t="shared" si="116"/>
        <v/>
      </c>
      <c r="Q762" s="2" t="str">
        <f t="shared" si="117"/>
        <v/>
      </c>
      <c r="R762" s="2" t="str">
        <f t="shared" si="118"/>
        <v/>
      </c>
      <c r="S762" s="2" t="str">
        <f t="shared" si="119"/>
        <v/>
      </c>
      <c r="T762" s="2" t="str">
        <f t="shared" si="120"/>
        <v/>
      </c>
      <c r="U762" s="2" t="s">
        <v>45</v>
      </c>
      <c r="V762" s="2" t="str">
        <f t="shared" si="121"/>
        <v/>
      </c>
      <c r="W762" s="40" t="str">
        <f t="shared" si="122"/>
        <v/>
      </c>
      <c r="X762" s="41"/>
    </row>
    <row r="763" spans="1:24" ht="13.9" customHeight="1" x14ac:dyDescent="0.55000000000000004">
      <c r="A763" s="46"/>
      <c r="B763" s="55"/>
      <c r="C763" s="27"/>
      <c r="D763" s="27"/>
      <c r="E763" s="27"/>
      <c r="F763" s="7"/>
      <c r="G763" s="44"/>
      <c r="H763" s="44"/>
      <c r="I763" s="58"/>
      <c r="J763" s="39" t="s">
        <v>32</v>
      </c>
      <c r="K763" s="27" t="str">
        <f t="shared" si="113"/>
        <v/>
      </c>
      <c r="L763" s="2" t="s">
        <v>41</v>
      </c>
      <c r="M763" s="2">
        <f t="shared" si="114"/>
        <v>0</v>
      </c>
      <c r="N763" s="2" t="s">
        <v>44</v>
      </c>
      <c r="O763" s="2" t="str">
        <f t="shared" si="115"/>
        <v>""</v>
      </c>
      <c r="P763" s="2" t="str">
        <f t="shared" si="116"/>
        <v/>
      </c>
      <c r="Q763" s="2" t="str">
        <f t="shared" si="117"/>
        <v/>
      </c>
      <c r="R763" s="2" t="str">
        <f t="shared" si="118"/>
        <v/>
      </c>
      <c r="S763" s="2" t="str">
        <f t="shared" si="119"/>
        <v/>
      </c>
      <c r="T763" s="2" t="str">
        <f t="shared" si="120"/>
        <v/>
      </c>
      <c r="U763" s="2" t="s">
        <v>45</v>
      </c>
      <c r="V763" s="2" t="str">
        <f t="shared" si="121"/>
        <v/>
      </c>
      <c r="W763" s="40" t="str">
        <f t="shared" si="122"/>
        <v/>
      </c>
      <c r="X763" s="41"/>
    </row>
    <row r="764" spans="1:24" ht="13.9" customHeight="1" x14ac:dyDescent="0.55000000000000004">
      <c r="A764" s="46"/>
      <c r="B764" s="55"/>
      <c r="C764" s="27"/>
      <c r="D764" s="27"/>
      <c r="E764" s="27"/>
      <c r="F764" s="7"/>
      <c r="G764" s="44"/>
      <c r="H764" s="44"/>
      <c r="I764" s="58"/>
      <c r="J764" s="39" t="s">
        <v>32</v>
      </c>
      <c r="K764" s="27" t="str">
        <f t="shared" si="113"/>
        <v/>
      </c>
      <c r="L764" s="2" t="s">
        <v>41</v>
      </c>
      <c r="M764" s="2">
        <f t="shared" si="114"/>
        <v>0</v>
      </c>
      <c r="N764" s="2" t="s">
        <v>44</v>
      </c>
      <c r="O764" s="2" t="str">
        <f t="shared" si="115"/>
        <v>""</v>
      </c>
      <c r="P764" s="2" t="str">
        <f t="shared" si="116"/>
        <v/>
      </c>
      <c r="Q764" s="2" t="str">
        <f t="shared" si="117"/>
        <v/>
      </c>
      <c r="R764" s="2" t="str">
        <f t="shared" si="118"/>
        <v/>
      </c>
      <c r="S764" s="2" t="str">
        <f t="shared" si="119"/>
        <v/>
      </c>
      <c r="T764" s="2" t="str">
        <f t="shared" si="120"/>
        <v/>
      </c>
      <c r="U764" s="2" t="s">
        <v>45</v>
      </c>
      <c r="V764" s="2" t="str">
        <f t="shared" si="121"/>
        <v/>
      </c>
      <c r="W764" s="40" t="str">
        <f t="shared" si="122"/>
        <v/>
      </c>
      <c r="X764" s="41"/>
    </row>
    <row r="765" spans="1:24" ht="13.9" customHeight="1" x14ac:dyDescent="0.55000000000000004">
      <c r="A765" s="46"/>
      <c r="B765" s="55"/>
      <c r="C765" s="27"/>
      <c r="D765" s="27"/>
      <c r="E765" s="27"/>
      <c r="F765" s="7"/>
      <c r="G765" s="44"/>
      <c r="H765" s="44"/>
      <c r="I765" s="58"/>
      <c r="J765" s="39" t="s">
        <v>32</v>
      </c>
      <c r="K765" s="27" t="str">
        <f t="shared" si="113"/>
        <v/>
      </c>
      <c r="L765" s="2" t="s">
        <v>41</v>
      </c>
      <c r="M765" s="2">
        <f t="shared" si="114"/>
        <v>0</v>
      </c>
      <c r="N765" s="2" t="s">
        <v>44</v>
      </c>
      <c r="O765" s="2" t="str">
        <f t="shared" si="115"/>
        <v>""</v>
      </c>
      <c r="P765" s="2" t="str">
        <f t="shared" si="116"/>
        <v/>
      </c>
      <c r="Q765" s="2" t="str">
        <f t="shared" si="117"/>
        <v/>
      </c>
      <c r="R765" s="2" t="str">
        <f t="shared" si="118"/>
        <v/>
      </c>
      <c r="S765" s="2" t="str">
        <f t="shared" si="119"/>
        <v/>
      </c>
      <c r="T765" s="2" t="str">
        <f t="shared" si="120"/>
        <v/>
      </c>
      <c r="U765" s="2" t="s">
        <v>45</v>
      </c>
      <c r="V765" s="2" t="str">
        <f t="shared" si="121"/>
        <v/>
      </c>
      <c r="W765" s="40" t="str">
        <f t="shared" si="122"/>
        <v/>
      </c>
      <c r="X765" s="41"/>
    </row>
    <row r="766" spans="1:24" ht="13.9" customHeight="1" x14ac:dyDescent="0.55000000000000004">
      <c r="A766" s="46"/>
      <c r="B766" s="55"/>
      <c r="C766" s="27"/>
      <c r="D766" s="27"/>
      <c r="E766" s="27"/>
      <c r="F766" s="7"/>
      <c r="G766" s="44"/>
      <c r="H766" s="44"/>
      <c r="I766" s="58"/>
      <c r="J766" s="39" t="s">
        <v>32</v>
      </c>
      <c r="K766" s="27" t="str">
        <f t="shared" si="113"/>
        <v/>
      </c>
      <c r="L766" s="2" t="s">
        <v>41</v>
      </c>
      <c r="M766" s="2">
        <f t="shared" si="114"/>
        <v>0</v>
      </c>
      <c r="N766" s="2" t="s">
        <v>44</v>
      </c>
      <c r="O766" s="2" t="str">
        <f t="shared" si="115"/>
        <v>""</v>
      </c>
      <c r="P766" s="2" t="str">
        <f t="shared" si="116"/>
        <v/>
      </c>
      <c r="Q766" s="2" t="str">
        <f t="shared" si="117"/>
        <v/>
      </c>
      <c r="R766" s="2" t="str">
        <f t="shared" si="118"/>
        <v/>
      </c>
      <c r="S766" s="2" t="str">
        <f t="shared" si="119"/>
        <v/>
      </c>
      <c r="T766" s="2" t="str">
        <f t="shared" si="120"/>
        <v/>
      </c>
      <c r="U766" s="2" t="s">
        <v>45</v>
      </c>
      <c r="V766" s="2" t="str">
        <f t="shared" si="121"/>
        <v/>
      </c>
      <c r="W766" s="40" t="str">
        <f t="shared" si="122"/>
        <v/>
      </c>
      <c r="X766" s="41"/>
    </row>
    <row r="767" spans="1:24" ht="13.9" customHeight="1" x14ac:dyDescent="0.55000000000000004">
      <c r="A767" s="46"/>
      <c r="B767" s="55"/>
      <c r="C767" s="27"/>
      <c r="D767" s="27"/>
      <c r="E767" s="27"/>
      <c r="F767" s="7"/>
      <c r="G767" s="44"/>
      <c r="H767" s="44"/>
      <c r="I767" s="58"/>
      <c r="J767" s="39" t="s">
        <v>32</v>
      </c>
      <c r="K767" s="27" t="str">
        <f t="shared" si="113"/>
        <v/>
      </c>
      <c r="L767" s="2" t="s">
        <v>41</v>
      </c>
      <c r="M767" s="2">
        <f t="shared" si="114"/>
        <v>0</v>
      </c>
      <c r="N767" s="2" t="s">
        <v>44</v>
      </c>
      <c r="O767" s="2" t="str">
        <f t="shared" si="115"/>
        <v>""</v>
      </c>
      <c r="P767" s="2" t="str">
        <f t="shared" si="116"/>
        <v/>
      </c>
      <c r="Q767" s="2" t="str">
        <f t="shared" si="117"/>
        <v/>
      </c>
      <c r="R767" s="2" t="str">
        <f t="shared" si="118"/>
        <v/>
      </c>
      <c r="S767" s="2" t="str">
        <f t="shared" si="119"/>
        <v/>
      </c>
      <c r="T767" s="2" t="str">
        <f t="shared" si="120"/>
        <v/>
      </c>
      <c r="U767" s="2" t="s">
        <v>45</v>
      </c>
      <c r="V767" s="2" t="str">
        <f t="shared" si="121"/>
        <v/>
      </c>
      <c r="W767" s="40" t="str">
        <f t="shared" si="122"/>
        <v/>
      </c>
      <c r="X767" s="41"/>
    </row>
    <row r="768" spans="1:24" ht="13.9" customHeight="1" x14ac:dyDescent="0.55000000000000004">
      <c r="A768" s="46"/>
      <c r="B768" s="55"/>
      <c r="C768" s="27"/>
      <c r="D768" s="27"/>
      <c r="E768" s="27"/>
      <c r="F768" s="7"/>
      <c r="G768" s="44"/>
      <c r="H768" s="44"/>
      <c r="I768" s="58"/>
      <c r="J768" s="39" t="s">
        <v>32</v>
      </c>
      <c r="K768" s="27" t="str">
        <f t="shared" si="113"/>
        <v/>
      </c>
      <c r="L768" s="2" t="s">
        <v>41</v>
      </c>
      <c r="M768" s="2">
        <f t="shared" si="114"/>
        <v>0</v>
      </c>
      <c r="N768" s="2" t="s">
        <v>44</v>
      </c>
      <c r="O768" s="2" t="str">
        <f t="shared" si="115"/>
        <v>""</v>
      </c>
      <c r="P768" s="2" t="str">
        <f t="shared" si="116"/>
        <v/>
      </c>
      <c r="Q768" s="2" t="str">
        <f t="shared" si="117"/>
        <v/>
      </c>
      <c r="R768" s="2" t="str">
        <f t="shared" si="118"/>
        <v/>
      </c>
      <c r="S768" s="2" t="str">
        <f t="shared" si="119"/>
        <v/>
      </c>
      <c r="T768" s="2" t="str">
        <f t="shared" si="120"/>
        <v/>
      </c>
      <c r="U768" s="2" t="s">
        <v>45</v>
      </c>
      <c r="V768" s="2" t="str">
        <f t="shared" si="121"/>
        <v/>
      </c>
      <c r="W768" s="40" t="str">
        <f t="shared" si="122"/>
        <v/>
      </c>
      <c r="X768" s="41"/>
    </row>
    <row r="769" spans="1:24" ht="13.9" customHeight="1" x14ac:dyDescent="0.55000000000000004">
      <c r="A769" s="46"/>
      <c r="B769" s="55"/>
      <c r="C769" s="27"/>
      <c r="D769" s="27"/>
      <c r="E769" s="27"/>
      <c r="F769" s="7"/>
      <c r="G769" s="44"/>
      <c r="H769" s="44"/>
      <c r="I769" s="58"/>
      <c r="J769" s="39" t="s">
        <v>32</v>
      </c>
      <c r="K769" s="27" t="str">
        <f t="shared" si="113"/>
        <v/>
      </c>
      <c r="L769" s="2" t="s">
        <v>41</v>
      </c>
      <c r="M769" s="2">
        <f t="shared" si="114"/>
        <v>0</v>
      </c>
      <c r="N769" s="2" t="s">
        <v>44</v>
      </c>
      <c r="O769" s="2" t="str">
        <f t="shared" si="115"/>
        <v>""</v>
      </c>
      <c r="P769" s="2" t="str">
        <f t="shared" si="116"/>
        <v/>
      </c>
      <c r="Q769" s="2" t="str">
        <f t="shared" si="117"/>
        <v/>
      </c>
      <c r="R769" s="2" t="str">
        <f t="shared" si="118"/>
        <v/>
      </c>
      <c r="S769" s="2" t="str">
        <f t="shared" si="119"/>
        <v/>
      </c>
      <c r="T769" s="2" t="str">
        <f t="shared" si="120"/>
        <v/>
      </c>
      <c r="U769" s="2" t="s">
        <v>45</v>
      </c>
      <c r="V769" s="2" t="str">
        <f t="shared" si="121"/>
        <v/>
      </c>
      <c r="W769" s="40" t="str">
        <f t="shared" si="122"/>
        <v/>
      </c>
      <c r="X769" s="41"/>
    </row>
    <row r="770" spans="1:24" ht="13.9" customHeight="1" x14ac:dyDescent="0.55000000000000004">
      <c r="A770" s="46"/>
      <c r="B770" s="55"/>
      <c r="C770" s="27"/>
      <c r="D770" s="27"/>
      <c r="E770" s="27"/>
      <c r="F770" s="7"/>
      <c r="G770" s="44"/>
      <c r="H770" s="44"/>
      <c r="I770" s="58"/>
      <c r="J770" s="39" t="s">
        <v>32</v>
      </c>
      <c r="K770" s="27" t="str">
        <f t="shared" si="113"/>
        <v/>
      </c>
      <c r="L770" s="2" t="s">
        <v>41</v>
      </c>
      <c r="M770" s="2">
        <f t="shared" si="114"/>
        <v>0</v>
      </c>
      <c r="N770" s="2" t="s">
        <v>44</v>
      </c>
      <c r="O770" s="2" t="str">
        <f t="shared" si="115"/>
        <v>""</v>
      </c>
      <c r="P770" s="2" t="str">
        <f t="shared" si="116"/>
        <v/>
      </c>
      <c r="Q770" s="2" t="str">
        <f t="shared" si="117"/>
        <v/>
      </c>
      <c r="R770" s="2" t="str">
        <f t="shared" si="118"/>
        <v/>
      </c>
      <c r="S770" s="2" t="str">
        <f t="shared" si="119"/>
        <v/>
      </c>
      <c r="T770" s="2" t="str">
        <f t="shared" si="120"/>
        <v/>
      </c>
      <c r="U770" s="2" t="s">
        <v>45</v>
      </c>
      <c r="V770" s="2" t="str">
        <f t="shared" si="121"/>
        <v/>
      </c>
      <c r="W770" s="40" t="str">
        <f t="shared" si="122"/>
        <v/>
      </c>
      <c r="X770" s="41"/>
    </row>
    <row r="771" spans="1:24" ht="13.9" customHeight="1" x14ac:dyDescent="0.55000000000000004">
      <c r="A771" s="46"/>
      <c r="B771" s="55"/>
      <c r="C771" s="27"/>
      <c r="D771" s="27"/>
      <c r="E771" s="27"/>
      <c r="F771" s="7"/>
      <c r="G771" s="44"/>
      <c r="H771" s="44"/>
      <c r="I771" s="58"/>
      <c r="J771" s="39" t="s">
        <v>32</v>
      </c>
      <c r="K771" s="27" t="str">
        <f t="shared" si="113"/>
        <v/>
      </c>
      <c r="L771" s="2" t="s">
        <v>41</v>
      </c>
      <c r="M771" s="2">
        <f t="shared" si="114"/>
        <v>0</v>
      </c>
      <c r="N771" s="2" t="s">
        <v>44</v>
      </c>
      <c r="O771" s="2" t="str">
        <f t="shared" si="115"/>
        <v>""</v>
      </c>
      <c r="P771" s="2" t="str">
        <f t="shared" si="116"/>
        <v/>
      </c>
      <c r="Q771" s="2" t="str">
        <f t="shared" si="117"/>
        <v/>
      </c>
      <c r="R771" s="2" t="str">
        <f t="shared" si="118"/>
        <v/>
      </c>
      <c r="S771" s="2" t="str">
        <f t="shared" si="119"/>
        <v/>
      </c>
      <c r="T771" s="2" t="str">
        <f t="shared" si="120"/>
        <v/>
      </c>
      <c r="U771" s="2" t="s">
        <v>45</v>
      </c>
      <c r="V771" s="2" t="str">
        <f t="shared" si="121"/>
        <v/>
      </c>
      <c r="W771" s="40" t="str">
        <f t="shared" si="122"/>
        <v/>
      </c>
      <c r="X771" s="41"/>
    </row>
    <row r="772" spans="1:24" ht="13.9" customHeight="1" x14ac:dyDescent="0.55000000000000004">
      <c r="A772" s="46"/>
      <c r="B772" s="55"/>
      <c r="C772" s="27"/>
      <c r="D772" s="27"/>
      <c r="E772" s="27"/>
      <c r="F772" s="7"/>
      <c r="G772" s="44"/>
      <c r="H772" s="44"/>
      <c r="I772" s="58"/>
      <c r="J772" s="39" t="s">
        <v>32</v>
      </c>
      <c r="K772" s="27" t="str">
        <f t="shared" si="113"/>
        <v/>
      </c>
      <c r="L772" s="2" t="s">
        <v>41</v>
      </c>
      <c r="M772" s="2">
        <f t="shared" si="114"/>
        <v>0</v>
      </c>
      <c r="N772" s="2" t="s">
        <v>44</v>
      </c>
      <c r="O772" s="2" t="str">
        <f t="shared" si="115"/>
        <v>""</v>
      </c>
      <c r="P772" s="2" t="str">
        <f t="shared" si="116"/>
        <v/>
      </c>
      <c r="Q772" s="2" t="str">
        <f t="shared" si="117"/>
        <v/>
      </c>
      <c r="R772" s="2" t="str">
        <f t="shared" si="118"/>
        <v/>
      </c>
      <c r="S772" s="2" t="str">
        <f t="shared" si="119"/>
        <v/>
      </c>
      <c r="T772" s="2" t="str">
        <f t="shared" si="120"/>
        <v/>
      </c>
      <c r="U772" s="2" t="s">
        <v>45</v>
      </c>
      <c r="V772" s="2" t="str">
        <f t="shared" si="121"/>
        <v/>
      </c>
      <c r="W772" s="40" t="str">
        <f t="shared" si="122"/>
        <v/>
      </c>
      <c r="X772" s="41"/>
    </row>
    <row r="773" spans="1:24" ht="13.9" customHeight="1" x14ac:dyDescent="0.55000000000000004">
      <c r="A773" s="46"/>
      <c r="B773" s="55"/>
      <c r="C773" s="27"/>
      <c r="D773" s="27"/>
      <c r="E773" s="27"/>
      <c r="F773" s="7"/>
      <c r="G773" s="44"/>
      <c r="H773" s="44"/>
      <c r="I773" s="58"/>
      <c r="J773" s="39" t="s">
        <v>32</v>
      </c>
      <c r="K773" s="27" t="str">
        <f t="shared" ref="K773:K836" si="123">IF(A773&lt;&gt;"",CONCATENATE("""",A$3,""": """,$B$1,A773,""""),"")</f>
        <v/>
      </c>
      <c r="L773" s="2" t="s">
        <v>41</v>
      </c>
      <c r="M773" s="2">
        <f t="shared" ref="M773:M836" si="124">B773*1000</f>
        <v>0</v>
      </c>
      <c r="N773" s="2" t="s">
        <v>44</v>
      </c>
      <c r="O773" s="2" t="str">
        <f t="shared" ref="O773:O836" si="125">CONCATENATE("""",C773,"""")</f>
        <v>""</v>
      </c>
      <c r="P773" s="2" t="str">
        <f t="shared" ref="P773:P836" si="126">IF(D773&lt;&gt;"",CONCATENATE(",""",D$3,""": """,D773,""""),"")</f>
        <v/>
      </c>
      <c r="Q773" s="2" t="str">
        <f t="shared" ref="Q773:Q836" si="127">IF(E773&lt;&gt;"",CONCATENATE(",""",E$3,""": """,E773,""""),"")</f>
        <v/>
      </c>
      <c r="R773" s="2" t="str">
        <f t="shared" ref="R773:R836" si="128">IF(F773&lt;&gt;"",CONCATENATE(",""",F$3,""": ",F773),"")</f>
        <v/>
      </c>
      <c r="S773" s="2" t="str">
        <f t="shared" ref="S773:S836" si="129">IF(G773&lt;&gt;"",CONCATENATE(",""",G$3,""": ",G773),"")</f>
        <v/>
      </c>
      <c r="T773" s="2" t="str">
        <f t="shared" ref="T773:T836" si="130">IF(H773&lt;&gt;"",CONCATENATE(",""",H$3,""": """,H773,""""),"")</f>
        <v/>
      </c>
      <c r="U773" s="2" t="s">
        <v>45</v>
      </c>
      <c r="V773" s="2" t="str">
        <f t="shared" ref="V773:V836" si="131">IF(A773&lt;&gt;"",CONCATENATE(J773,K773,L773,M773,N773,O773,P773,Q773,R773,S773,T773,U773),"")</f>
        <v/>
      </c>
      <c r="W773" s="40" t="str">
        <f t="shared" ref="W773:W836" si="132">CONCATENATE(IF(AND(W772&lt;&gt;"",X772=""),CONCATENATE(W772,IF(A773&lt;&gt;"",",","")),""),V773)</f>
        <v/>
      </c>
      <c r="X773" s="41"/>
    </row>
    <row r="774" spans="1:24" ht="13.9" customHeight="1" x14ac:dyDescent="0.55000000000000004">
      <c r="A774" s="46"/>
      <c r="B774" s="55"/>
      <c r="C774" s="27"/>
      <c r="D774" s="27"/>
      <c r="E774" s="27"/>
      <c r="F774" s="7"/>
      <c r="G774" s="44"/>
      <c r="H774" s="44"/>
      <c r="I774" s="58"/>
      <c r="J774" s="39" t="s">
        <v>32</v>
      </c>
      <c r="K774" s="27" t="str">
        <f t="shared" si="123"/>
        <v/>
      </c>
      <c r="L774" s="2" t="s">
        <v>41</v>
      </c>
      <c r="M774" s="2">
        <f t="shared" si="124"/>
        <v>0</v>
      </c>
      <c r="N774" s="2" t="s">
        <v>44</v>
      </c>
      <c r="O774" s="2" t="str">
        <f t="shared" si="125"/>
        <v>""</v>
      </c>
      <c r="P774" s="2" t="str">
        <f t="shared" si="126"/>
        <v/>
      </c>
      <c r="Q774" s="2" t="str">
        <f t="shared" si="127"/>
        <v/>
      </c>
      <c r="R774" s="2" t="str">
        <f t="shared" si="128"/>
        <v/>
      </c>
      <c r="S774" s="2" t="str">
        <f t="shared" si="129"/>
        <v/>
      </c>
      <c r="T774" s="2" t="str">
        <f t="shared" si="130"/>
        <v/>
      </c>
      <c r="U774" s="2" t="s">
        <v>45</v>
      </c>
      <c r="V774" s="2" t="str">
        <f t="shared" si="131"/>
        <v/>
      </c>
      <c r="W774" s="40" t="str">
        <f t="shared" si="132"/>
        <v/>
      </c>
      <c r="X774" s="41"/>
    </row>
    <row r="775" spans="1:24" ht="13.9" customHeight="1" x14ac:dyDescent="0.55000000000000004">
      <c r="A775" s="46"/>
      <c r="B775" s="55"/>
      <c r="C775" s="27"/>
      <c r="D775" s="27"/>
      <c r="E775" s="27"/>
      <c r="F775" s="7"/>
      <c r="G775" s="44"/>
      <c r="H775" s="44"/>
      <c r="I775" s="58"/>
      <c r="J775" s="39" t="s">
        <v>32</v>
      </c>
      <c r="K775" s="27" t="str">
        <f t="shared" si="123"/>
        <v/>
      </c>
      <c r="L775" s="2" t="s">
        <v>41</v>
      </c>
      <c r="M775" s="2">
        <f t="shared" si="124"/>
        <v>0</v>
      </c>
      <c r="N775" s="2" t="s">
        <v>44</v>
      </c>
      <c r="O775" s="2" t="str">
        <f t="shared" si="125"/>
        <v>""</v>
      </c>
      <c r="P775" s="2" t="str">
        <f t="shared" si="126"/>
        <v/>
      </c>
      <c r="Q775" s="2" t="str">
        <f t="shared" si="127"/>
        <v/>
      </c>
      <c r="R775" s="2" t="str">
        <f t="shared" si="128"/>
        <v/>
      </c>
      <c r="S775" s="2" t="str">
        <f t="shared" si="129"/>
        <v/>
      </c>
      <c r="T775" s="2" t="str">
        <f t="shared" si="130"/>
        <v/>
      </c>
      <c r="U775" s="2" t="s">
        <v>45</v>
      </c>
      <c r="V775" s="2" t="str">
        <f t="shared" si="131"/>
        <v/>
      </c>
      <c r="W775" s="40" t="str">
        <f t="shared" si="132"/>
        <v/>
      </c>
      <c r="X775" s="41"/>
    </row>
    <row r="776" spans="1:24" ht="13.9" customHeight="1" x14ac:dyDescent="0.55000000000000004">
      <c r="A776" s="46"/>
      <c r="B776" s="55"/>
      <c r="C776" s="27"/>
      <c r="D776" s="27"/>
      <c r="E776" s="27"/>
      <c r="F776" s="7"/>
      <c r="G776" s="44"/>
      <c r="H776" s="44"/>
      <c r="I776" s="58"/>
      <c r="J776" s="39" t="s">
        <v>32</v>
      </c>
      <c r="K776" s="27" t="str">
        <f t="shared" si="123"/>
        <v/>
      </c>
      <c r="L776" s="2" t="s">
        <v>41</v>
      </c>
      <c r="M776" s="2">
        <f t="shared" si="124"/>
        <v>0</v>
      </c>
      <c r="N776" s="2" t="s">
        <v>44</v>
      </c>
      <c r="O776" s="2" t="str">
        <f t="shared" si="125"/>
        <v>""</v>
      </c>
      <c r="P776" s="2" t="str">
        <f t="shared" si="126"/>
        <v/>
      </c>
      <c r="Q776" s="2" t="str">
        <f t="shared" si="127"/>
        <v/>
      </c>
      <c r="R776" s="2" t="str">
        <f t="shared" si="128"/>
        <v/>
      </c>
      <c r="S776" s="2" t="str">
        <f t="shared" si="129"/>
        <v/>
      </c>
      <c r="T776" s="2" t="str">
        <f t="shared" si="130"/>
        <v/>
      </c>
      <c r="U776" s="2" t="s">
        <v>45</v>
      </c>
      <c r="V776" s="2" t="str">
        <f t="shared" si="131"/>
        <v/>
      </c>
      <c r="W776" s="40" t="str">
        <f t="shared" si="132"/>
        <v/>
      </c>
      <c r="X776" s="41"/>
    </row>
    <row r="777" spans="1:24" ht="13.9" customHeight="1" x14ac:dyDescent="0.55000000000000004">
      <c r="A777" s="46"/>
      <c r="B777" s="55"/>
      <c r="C777" s="27"/>
      <c r="D777" s="27"/>
      <c r="E777" s="27"/>
      <c r="F777" s="7"/>
      <c r="G777" s="44"/>
      <c r="H777" s="44"/>
      <c r="I777" s="58"/>
      <c r="J777" s="39" t="s">
        <v>32</v>
      </c>
      <c r="K777" s="27" t="str">
        <f t="shared" si="123"/>
        <v/>
      </c>
      <c r="L777" s="2" t="s">
        <v>41</v>
      </c>
      <c r="M777" s="2">
        <f t="shared" si="124"/>
        <v>0</v>
      </c>
      <c r="N777" s="2" t="s">
        <v>44</v>
      </c>
      <c r="O777" s="2" t="str">
        <f t="shared" si="125"/>
        <v>""</v>
      </c>
      <c r="P777" s="2" t="str">
        <f t="shared" si="126"/>
        <v/>
      </c>
      <c r="Q777" s="2" t="str">
        <f t="shared" si="127"/>
        <v/>
      </c>
      <c r="R777" s="2" t="str">
        <f t="shared" si="128"/>
        <v/>
      </c>
      <c r="S777" s="2" t="str">
        <f t="shared" si="129"/>
        <v/>
      </c>
      <c r="T777" s="2" t="str">
        <f t="shared" si="130"/>
        <v/>
      </c>
      <c r="U777" s="2" t="s">
        <v>45</v>
      </c>
      <c r="V777" s="2" t="str">
        <f t="shared" si="131"/>
        <v/>
      </c>
      <c r="W777" s="40" t="str">
        <f t="shared" si="132"/>
        <v/>
      </c>
      <c r="X777" s="41"/>
    </row>
    <row r="778" spans="1:24" ht="13.9" customHeight="1" x14ac:dyDescent="0.55000000000000004">
      <c r="A778" s="46"/>
      <c r="B778" s="55"/>
      <c r="C778" s="27"/>
      <c r="D778" s="27"/>
      <c r="E778" s="27"/>
      <c r="F778" s="7"/>
      <c r="G778" s="44"/>
      <c r="H778" s="44"/>
      <c r="I778" s="58"/>
      <c r="J778" s="39" t="s">
        <v>32</v>
      </c>
      <c r="K778" s="27" t="str">
        <f t="shared" si="123"/>
        <v/>
      </c>
      <c r="L778" s="2" t="s">
        <v>41</v>
      </c>
      <c r="M778" s="2">
        <f t="shared" si="124"/>
        <v>0</v>
      </c>
      <c r="N778" s="2" t="s">
        <v>44</v>
      </c>
      <c r="O778" s="2" t="str">
        <f t="shared" si="125"/>
        <v>""</v>
      </c>
      <c r="P778" s="2" t="str">
        <f t="shared" si="126"/>
        <v/>
      </c>
      <c r="Q778" s="2" t="str">
        <f t="shared" si="127"/>
        <v/>
      </c>
      <c r="R778" s="2" t="str">
        <f t="shared" si="128"/>
        <v/>
      </c>
      <c r="S778" s="2" t="str">
        <f t="shared" si="129"/>
        <v/>
      </c>
      <c r="T778" s="2" t="str">
        <f t="shared" si="130"/>
        <v/>
      </c>
      <c r="U778" s="2" t="s">
        <v>45</v>
      </c>
      <c r="V778" s="2" t="str">
        <f t="shared" si="131"/>
        <v/>
      </c>
      <c r="W778" s="40" t="str">
        <f t="shared" si="132"/>
        <v/>
      </c>
      <c r="X778" s="41"/>
    </row>
    <row r="779" spans="1:24" ht="13.9" customHeight="1" x14ac:dyDescent="0.55000000000000004">
      <c r="A779" s="46"/>
      <c r="B779" s="55"/>
      <c r="C779" s="27"/>
      <c r="D779" s="27"/>
      <c r="E779" s="27"/>
      <c r="F779" s="7"/>
      <c r="G779" s="44"/>
      <c r="H779" s="44"/>
      <c r="I779" s="58"/>
      <c r="J779" s="39" t="s">
        <v>32</v>
      </c>
      <c r="K779" s="27" t="str">
        <f t="shared" si="123"/>
        <v/>
      </c>
      <c r="L779" s="2" t="s">
        <v>41</v>
      </c>
      <c r="M779" s="2">
        <f t="shared" si="124"/>
        <v>0</v>
      </c>
      <c r="N779" s="2" t="s">
        <v>44</v>
      </c>
      <c r="O779" s="2" t="str">
        <f t="shared" si="125"/>
        <v>""</v>
      </c>
      <c r="P779" s="2" t="str">
        <f t="shared" si="126"/>
        <v/>
      </c>
      <c r="Q779" s="2" t="str">
        <f t="shared" si="127"/>
        <v/>
      </c>
      <c r="R779" s="2" t="str">
        <f t="shared" si="128"/>
        <v/>
      </c>
      <c r="S779" s="2" t="str">
        <f t="shared" si="129"/>
        <v/>
      </c>
      <c r="T779" s="2" t="str">
        <f t="shared" si="130"/>
        <v/>
      </c>
      <c r="U779" s="2" t="s">
        <v>45</v>
      </c>
      <c r="V779" s="2" t="str">
        <f t="shared" si="131"/>
        <v/>
      </c>
      <c r="W779" s="40" t="str">
        <f t="shared" si="132"/>
        <v/>
      </c>
      <c r="X779" s="41"/>
    </row>
    <row r="780" spans="1:24" ht="13.9" customHeight="1" x14ac:dyDescent="0.55000000000000004">
      <c r="A780" s="46"/>
      <c r="B780" s="55"/>
      <c r="C780" s="27"/>
      <c r="D780" s="27"/>
      <c r="E780" s="27"/>
      <c r="F780" s="7"/>
      <c r="G780" s="44"/>
      <c r="H780" s="44"/>
      <c r="I780" s="58"/>
      <c r="J780" s="39" t="s">
        <v>32</v>
      </c>
      <c r="K780" s="27" t="str">
        <f t="shared" si="123"/>
        <v/>
      </c>
      <c r="L780" s="2" t="s">
        <v>41</v>
      </c>
      <c r="M780" s="2">
        <f t="shared" si="124"/>
        <v>0</v>
      </c>
      <c r="N780" s="2" t="s">
        <v>44</v>
      </c>
      <c r="O780" s="2" t="str">
        <f t="shared" si="125"/>
        <v>""</v>
      </c>
      <c r="P780" s="2" t="str">
        <f t="shared" si="126"/>
        <v/>
      </c>
      <c r="Q780" s="2" t="str">
        <f t="shared" si="127"/>
        <v/>
      </c>
      <c r="R780" s="2" t="str">
        <f t="shared" si="128"/>
        <v/>
      </c>
      <c r="S780" s="2" t="str">
        <f t="shared" si="129"/>
        <v/>
      </c>
      <c r="T780" s="2" t="str">
        <f t="shared" si="130"/>
        <v/>
      </c>
      <c r="U780" s="2" t="s">
        <v>45</v>
      </c>
      <c r="V780" s="2" t="str">
        <f t="shared" si="131"/>
        <v/>
      </c>
      <c r="W780" s="40" t="str">
        <f t="shared" si="132"/>
        <v/>
      </c>
      <c r="X780" s="41"/>
    </row>
    <row r="781" spans="1:24" ht="13.9" customHeight="1" x14ac:dyDescent="0.55000000000000004">
      <c r="A781" s="46"/>
      <c r="B781" s="55"/>
      <c r="C781" s="27"/>
      <c r="D781" s="27"/>
      <c r="E781" s="27"/>
      <c r="F781" s="7"/>
      <c r="G781" s="44"/>
      <c r="H781" s="44"/>
      <c r="I781" s="58"/>
      <c r="J781" s="39" t="s">
        <v>32</v>
      </c>
      <c r="K781" s="27" t="str">
        <f t="shared" si="123"/>
        <v/>
      </c>
      <c r="L781" s="2" t="s">
        <v>41</v>
      </c>
      <c r="M781" s="2">
        <f t="shared" si="124"/>
        <v>0</v>
      </c>
      <c r="N781" s="2" t="s">
        <v>44</v>
      </c>
      <c r="O781" s="2" t="str">
        <f t="shared" si="125"/>
        <v>""</v>
      </c>
      <c r="P781" s="2" t="str">
        <f t="shared" si="126"/>
        <v/>
      </c>
      <c r="Q781" s="2" t="str">
        <f t="shared" si="127"/>
        <v/>
      </c>
      <c r="R781" s="2" t="str">
        <f t="shared" si="128"/>
        <v/>
      </c>
      <c r="S781" s="2" t="str">
        <f t="shared" si="129"/>
        <v/>
      </c>
      <c r="T781" s="2" t="str">
        <f t="shared" si="130"/>
        <v/>
      </c>
      <c r="U781" s="2" t="s">
        <v>45</v>
      </c>
      <c r="V781" s="2" t="str">
        <f t="shared" si="131"/>
        <v/>
      </c>
      <c r="W781" s="40" t="str">
        <f t="shared" si="132"/>
        <v/>
      </c>
      <c r="X781" s="41"/>
    </row>
    <row r="782" spans="1:24" ht="13.9" customHeight="1" x14ac:dyDescent="0.55000000000000004">
      <c r="A782" s="46"/>
      <c r="B782" s="55"/>
      <c r="C782" s="27"/>
      <c r="D782" s="27"/>
      <c r="E782" s="27"/>
      <c r="F782" s="7"/>
      <c r="G782" s="44"/>
      <c r="H782" s="44"/>
      <c r="I782" s="58"/>
      <c r="J782" s="39" t="s">
        <v>32</v>
      </c>
      <c r="K782" s="27" t="str">
        <f t="shared" si="123"/>
        <v/>
      </c>
      <c r="L782" s="2" t="s">
        <v>41</v>
      </c>
      <c r="M782" s="2">
        <f t="shared" si="124"/>
        <v>0</v>
      </c>
      <c r="N782" s="2" t="s">
        <v>44</v>
      </c>
      <c r="O782" s="2" t="str">
        <f t="shared" si="125"/>
        <v>""</v>
      </c>
      <c r="P782" s="2" t="str">
        <f t="shared" si="126"/>
        <v/>
      </c>
      <c r="Q782" s="2" t="str">
        <f t="shared" si="127"/>
        <v/>
      </c>
      <c r="R782" s="2" t="str">
        <f t="shared" si="128"/>
        <v/>
      </c>
      <c r="S782" s="2" t="str">
        <f t="shared" si="129"/>
        <v/>
      </c>
      <c r="T782" s="2" t="str">
        <f t="shared" si="130"/>
        <v/>
      </c>
      <c r="U782" s="2" t="s">
        <v>45</v>
      </c>
      <c r="V782" s="2" t="str">
        <f t="shared" si="131"/>
        <v/>
      </c>
      <c r="W782" s="40" t="str">
        <f t="shared" si="132"/>
        <v/>
      </c>
      <c r="X782" s="41"/>
    </row>
    <row r="783" spans="1:24" ht="13.9" customHeight="1" x14ac:dyDescent="0.55000000000000004">
      <c r="A783" s="46"/>
      <c r="B783" s="55"/>
      <c r="C783" s="27"/>
      <c r="D783" s="27"/>
      <c r="E783" s="27"/>
      <c r="F783" s="7"/>
      <c r="G783" s="44"/>
      <c r="H783" s="44"/>
      <c r="I783" s="58"/>
      <c r="J783" s="39" t="s">
        <v>32</v>
      </c>
      <c r="K783" s="27" t="str">
        <f t="shared" si="123"/>
        <v/>
      </c>
      <c r="L783" s="2" t="s">
        <v>41</v>
      </c>
      <c r="M783" s="2">
        <f t="shared" si="124"/>
        <v>0</v>
      </c>
      <c r="N783" s="2" t="s">
        <v>44</v>
      </c>
      <c r="O783" s="2" t="str">
        <f t="shared" si="125"/>
        <v>""</v>
      </c>
      <c r="P783" s="2" t="str">
        <f t="shared" si="126"/>
        <v/>
      </c>
      <c r="Q783" s="2" t="str">
        <f t="shared" si="127"/>
        <v/>
      </c>
      <c r="R783" s="2" t="str">
        <f t="shared" si="128"/>
        <v/>
      </c>
      <c r="S783" s="2" t="str">
        <f t="shared" si="129"/>
        <v/>
      </c>
      <c r="T783" s="2" t="str">
        <f t="shared" si="130"/>
        <v/>
      </c>
      <c r="U783" s="2" t="s">
        <v>45</v>
      </c>
      <c r="V783" s="2" t="str">
        <f t="shared" si="131"/>
        <v/>
      </c>
      <c r="W783" s="40" t="str">
        <f t="shared" si="132"/>
        <v/>
      </c>
      <c r="X783" s="41"/>
    </row>
    <row r="784" spans="1:24" ht="13.9" customHeight="1" x14ac:dyDescent="0.55000000000000004">
      <c r="A784" s="46"/>
      <c r="B784" s="55"/>
      <c r="C784" s="27"/>
      <c r="D784" s="27"/>
      <c r="E784" s="27"/>
      <c r="F784" s="7"/>
      <c r="G784" s="44"/>
      <c r="H784" s="44"/>
      <c r="I784" s="58"/>
      <c r="J784" s="39" t="s">
        <v>32</v>
      </c>
      <c r="K784" s="27" t="str">
        <f t="shared" si="123"/>
        <v/>
      </c>
      <c r="L784" s="2" t="s">
        <v>41</v>
      </c>
      <c r="M784" s="2">
        <f t="shared" si="124"/>
        <v>0</v>
      </c>
      <c r="N784" s="2" t="s">
        <v>44</v>
      </c>
      <c r="O784" s="2" t="str">
        <f t="shared" si="125"/>
        <v>""</v>
      </c>
      <c r="P784" s="2" t="str">
        <f t="shared" si="126"/>
        <v/>
      </c>
      <c r="Q784" s="2" t="str">
        <f t="shared" si="127"/>
        <v/>
      </c>
      <c r="R784" s="2" t="str">
        <f t="shared" si="128"/>
        <v/>
      </c>
      <c r="S784" s="2" t="str">
        <f t="shared" si="129"/>
        <v/>
      </c>
      <c r="T784" s="2" t="str">
        <f t="shared" si="130"/>
        <v/>
      </c>
      <c r="U784" s="2" t="s">
        <v>45</v>
      </c>
      <c r="V784" s="2" t="str">
        <f t="shared" si="131"/>
        <v/>
      </c>
      <c r="W784" s="40" t="str">
        <f t="shared" si="132"/>
        <v/>
      </c>
      <c r="X784" s="41"/>
    </row>
    <row r="785" spans="1:24" ht="13.9" customHeight="1" x14ac:dyDescent="0.55000000000000004">
      <c r="A785" s="46"/>
      <c r="B785" s="55"/>
      <c r="C785" s="27"/>
      <c r="D785" s="27"/>
      <c r="E785" s="27"/>
      <c r="F785" s="7"/>
      <c r="G785" s="44"/>
      <c r="H785" s="44"/>
      <c r="I785" s="58"/>
      <c r="J785" s="39" t="s">
        <v>32</v>
      </c>
      <c r="K785" s="27" t="str">
        <f t="shared" si="123"/>
        <v/>
      </c>
      <c r="L785" s="2" t="s">
        <v>41</v>
      </c>
      <c r="M785" s="2">
        <f t="shared" si="124"/>
        <v>0</v>
      </c>
      <c r="N785" s="2" t="s">
        <v>44</v>
      </c>
      <c r="O785" s="2" t="str">
        <f t="shared" si="125"/>
        <v>""</v>
      </c>
      <c r="P785" s="2" t="str">
        <f t="shared" si="126"/>
        <v/>
      </c>
      <c r="Q785" s="2" t="str">
        <f t="shared" si="127"/>
        <v/>
      </c>
      <c r="R785" s="2" t="str">
        <f t="shared" si="128"/>
        <v/>
      </c>
      <c r="S785" s="2" t="str">
        <f t="shared" si="129"/>
        <v/>
      </c>
      <c r="T785" s="2" t="str">
        <f t="shared" si="130"/>
        <v/>
      </c>
      <c r="U785" s="2" t="s">
        <v>45</v>
      </c>
      <c r="V785" s="2" t="str">
        <f t="shared" si="131"/>
        <v/>
      </c>
      <c r="W785" s="40" t="str">
        <f t="shared" si="132"/>
        <v/>
      </c>
      <c r="X785" s="41"/>
    </row>
    <row r="786" spans="1:24" ht="13.9" customHeight="1" x14ac:dyDescent="0.55000000000000004">
      <c r="A786" s="46"/>
      <c r="B786" s="55"/>
      <c r="C786" s="27"/>
      <c r="D786" s="27"/>
      <c r="E786" s="27"/>
      <c r="F786" s="7"/>
      <c r="G786" s="44"/>
      <c r="H786" s="44"/>
      <c r="I786" s="58"/>
      <c r="J786" s="39" t="s">
        <v>32</v>
      </c>
      <c r="K786" s="27" t="str">
        <f t="shared" si="123"/>
        <v/>
      </c>
      <c r="L786" s="2" t="s">
        <v>41</v>
      </c>
      <c r="M786" s="2">
        <f t="shared" si="124"/>
        <v>0</v>
      </c>
      <c r="N786" s="2" t="s">
        <v>44</v>
      </c>
      <c r="O786" s="2" t="str">
        <f t="shared" si="125"/>
        <v>""</v>
      </c>
      <c r="P786" s="2" t="str">
        <f t="shared" si="126"/>
        <v/>
      </c>
      <c r="Q786" s="2" t="str">
        <f t="shared" si="127"/>
        <v/>
      </c>
      <c r="R786" s="2" t="str">
        <f t="shared" si="128"/>
        <v/>
      </c>
      <c r="S786" s="2" t="str">
        <f t="shared" si="129"/>
        <v/>
      </c>
      <c r="T786" s="2" t="str">
        <f t="shared" si="130"/>
        <v/>
      </c>
      <c r="U786" s="2" t="s">
        <v>45</v>
      </c>
      <c r="V786" s="2" t="str">
        <f t="shared" si="131"/>
        <v/>
      </c>
      <c r="W786" s="40" t="str">
        <f t="shared" si="132"/>
        <v/>
      </c>
      <c r="X786" s="41"/>
    </row>
    <row r="787" spans="1:24" ht="13.9" customHeight="1" x14ac:dyDescent="0.55000000000000004">
      <c r="A787" s="46"/>
      <c r="B787" s="55"/>
      <c r="C787" s="27"/>
      <c r="D787" s="27"/>
      <c r="E787" s="27"/>
      <c r="F787" s="7"/>
      <c r="G787" s="44"/>
      <c r="H787" s="44"/>
      <c r="I787" s="58"/>
      <c r="J787" s="39" t="s">
        <v>32</v>
      </c>
      <c r="K787" s="27" t="str">
        <f t="shared" si="123"/>
        <v/>
      </c>
      <c r="L787" s="2" t="s">
        <v>41</v>
      </c>
      <c r="M787" s="2">
        <f t="shared" si="124"/>
        <v>0</v>
      </c>
      <c r="N787" s="2" t="s">
        <v>44</v>
      </c>
      <c r="O787" s="2" t="str">
        <f t="shared" si="125"/>
        <v>""</v>
      </c>
      <c r="P787" s="2" t="str">
        <f t="shared" si="126"/>
        <v/>
      </c>
      <c r="Q787" s="2" t="str">
        <f t="shared" si="127"/>
        <v/>
      </c>
      <c r="R787" s="2" t="str">
        <f t="shared" si="128"/>
        <v/>
      </c>
      <c r="S787" s="2" t="str">
        <f t="shared" si="129"/>
        <v/>
      </c>
      <c r="T787" s="2" t="str">
        <f t="shared" si="130"/>
        <v/>
      </c>
      <c r="U787" s="2" t="s">
        <v>45</v>
      </c>
      <c r="V787" s="2" t="str">
        <f t="shared" si="131"/>
        <v/>
      </c>
      <c r="W787" s="40" t="str">
        <f t="shared" si="132"/>
        <v/>
      </c>
      <c r="X787" s="41"/>
    </row>
    <row r="788" spans="1:24" ht="13.9" customHeight="1" x14ac:dyDescent="0.55000000000000004">
      <c r="A788" s="46"/>
      <c r="B788" s="55"/>
      <c r="C788" s="27"/>
      <c r="D788" s="27"/>
      <c r="E788" s="27"/>
      <c r="F788" s="7"/>
      <c r="G788" s="44"/>
      <c r="H788" s="44"/>
      <c r="I788" s="58"/>
      <c r="J788" s="39" t="s">
        <v>32</v>
      </c>
      <c r="K788" s="27" t="str">
        <f t="shared" si="123"/>
        <v/>
      </c>
      <c r="L788" s="2" t="s">
        <v>41</v>
      </c>
      <c r="M788" s="2">
        <f t="shared" si="124"/>
        <v>0</v>
      </c>
      <c r="N788" s="2" t="s">
        <v>44</v>
      </c>
      <c r="O788" s="2" t="str">
        <f t="shared" si="125"/>
        <v>""</v>
      </c>
      <c r="P788" s="2" t="str">
        <f t="shared" si="126"/>
        <v/>
      </c>
      <c r="Q788" s="2" t="str">
        <f t="shared" si="127"/>
        <v/>
      </c>
      <c r="R788" s="2" t="str">
        <f t="shared" si="128"/>
        <v/>
      </c>
      <c r="S788" s="2" t="str">
        <f t="shared" si="129"/>
        <v/>
      </c>
      <c r="T788" s="2" t="str">
        <f t="shared" si="130"/>
        <v/>
      </c>
      <c r="U788" s="2" t="s">
        <v>45</v>
      </c>
      <c r="V788" s="2" t="str">
        <f t="shared" si="131"/>
        <v/>
      </c>
      <c r="W788" s="40" t="str">
        <f t="shared" si="132"/>
        <v/>
      </c>
      <c r="X788" s="41"/>
    </row>
    <row r="789" spans="1:24" ht="13.9" customHeight="1" x14ac:dyDescent="0.55000000000000004">
      <c r="A789" s="46"/>
      <c r="B789" s="55"/>
      <c r="C789" s="27"/>
      <c r="D789" s="27"/>
      <c r="E789" s="27"/>
      <c r="F789" s="7"/>
      <c r="G789" s="44"/>
      <c r="H789" s="44"/>
      <c r="I789" s="58"/>
      <c r="J789" s="39" t="s">
        <v>32</v>
      </c>
      <c r="K789" s="27" t="str">
        <f t="shared" si="123"/>
        <v/>
      </c>
      <c r="L789" s="2" t="s">
        <v>41</v>
      </c>
      <c r="M789" s="2">
        <f t="shared" si="124"/>
        <v>0</v>
      </c>
      <c r="N789" s="2" t="s">
        <v>44</v>
      </c>
      <c r="O789" s="2" t="str">
        <f t="shared" si="125"/>
        <v>""</v>
      </c>
      <c r="P789" s="2" t="str">
        <f t="shared" si="126"/>
        <v/>
      </c>
      <c r="Q789" s="2" t="str">
        <f t="shared" si="127"/>
        <v/>
      </c>
      <c r="R789" s="2" t="str">
        <f t="shared" si="128"/>
        <v/>
      </c>
      <c r="S789" s="2" t="str">
        <f t="shared" si="129"/>
        <v/>
      </c>
      <c r="T789" s="2" t="str">
        <f t="shared" si="130"/>
        <v/>
      </c>
      <c r="U789" s="2" t="s">
        <v>45</v>
      </c>
      <c r="V789" s="2" t="str">
        <f t="shared" si="131"/>
        <v/>
      </c>
      <c r="W789" s="40" t="str">
        <f t="shared" si="132"/>
        <v/>
      </c>
      <c r="X789" s="41"/>
    </row>
    <row r="790" spans="1:24" ht="13.9" customHeight="1" x14ac:dyDescent="0.55000000000000004">
      <c r="A790" s="46"/>
      <c r="B790" s="55"/>
      <c r="C790" s="27"/>
      <c r="D790" s="27"/>
      <c r="E790" s="27"/>
      <c r="F790" s="7"/>
      <c r="G790" s="44"/>
      <c r="H790" s="44"/>
      <c r="I790" s="58"/>
      <c r="J790" s="39" t="s">
        <v>32</v>
      </c>
      <c r="K790" s="27" t="str">
        <f t="shared" si="123"/>
        <v/>
      </c>
      <c r="L790" s="2" t="s">
        <v>41</v>
      </c>
      <c r="M790" s="2">
        <f t="shared" si="124"/>
        <v>0</v>
      </c>
      <c r="N790" s="2" t="s">
        <v>44</v>
      </c>
      <c r="O790" s="2" t="str">
        <f t="shared" si="125"/>
        <v>""</v>
      </c>
      <c r="P790" s="2" t="str">
        <f t="shared" si="126"/>
        <v/>
      </c>
      <c r="Q790" s="2" t="str">
        <f t="shared" si="127"/>
        <v/>
      </c>
      <c r="R790" s="2" t="str">
        <f t="shared" si="128"/>
        <v/>
      </c>
      <c r="S790" s="2" t="str">
        <f t="shared" si="129"/>
        <v/>
      </c>
      <c r="T790" s="2" t="str">
        <f t="shared" si="130"/>
        <v/>
      </c>
      <c r="U790" s="2" t="s">
        <v>45</v>
      </c>
      <c r="V790" s="2" t="str">
        <f t="shared" si="131"/>
        <v/>
      </c>
      <c r="W790" s="40" t="str">
        <f t="shared" si="132"/>
        <v/>
      </c>
      <c r="X790" s="41"/>
    </row>
    <row r="791" spans="1:24" ht="13.9" customHeight="1" x14ac:dyDescent="0.55000000000000004">
      <c r="A791" s="46"/>
      <c r="B791" s="55"/>
      <c r="C791" s="27"/>
      <c r="D791" s="27"/>
      <c r="E791" s="27"/>
      <c r="F791" s="7"/>
      <c r="G791" s="44"/>
      <c r="H791" s="44"/>
      <c r="I791" s="58"/>
      <c r="J791" s="39" t="s">
        <v>32</v>
      </c>
      <c r="K791" s="27" t="str">
        <f t="shared" si="123"/>
        <v/>
      </c>
      <c r="L791" s="2" t="s">
        <v>41</v>
      </c>
      <c r="M791" s="2">
        <f t="shared" si="124"/>
        <v>0</v>
      </c>
      <c r="N791" s="2" t="s">
        <v>44</v>
      </c>
      <c r="O791" s="2" t="str">
        <f t="shared" si="125"/>
        <v>""</v>
      </c>
      <c r="P791" s="2" t="str">
        <f t="shared" si="126"/>
        <v/>
      </c>
      <c r="Q791" s="2" t="str">
        <f t="shared" si="127"/>
        <v/>
      </c>
      <c r="R791" s="2" t="str">
        <f t="shared" si="128"/>
        <v/>
      </c>
      <c r="S791" s="2" t="str">
        <f t="shared" si="129"/>
        <v/>
      </c>
      <c r="T791" s="2" t="str">
        <f t="shared" si="130"/>
        <v/>
      </c>
      <c r="U791" s="2" t="s">
        <v>45</v>
      </c>
      <c r="V791" s="2" t="str">
        <f t="shared" si="131"/>
        <v/>
      </c>
      <c r="W791" s="40" t="str">
        <f t="shared" si="132"/>
        <v/>
      </c>
      <c r="X791" s="41"/>
    </row>
    <row r="792" spans="1:24" ht="13.9" customHeight="1" x14ac:dyDescent="0.55000000000000004">
      <c r="A792" s="46"/>
      <c r="B792" s="55"/>
      <c r="C792" s="27"/>
      <c r="D792" s="27"/>
      <c r="E792" s="27"/>
      <c r="F792" s="7"/>
      <c r="G792" s="44"/>
      <c r="H792" s="44"/>
      <c r="I792" s="58"/>
      <c r="J792" s="39" t="s">
        <v>32</v>
      </c>
      <c r="K792" s="27" t="str">
        <f t="shared" si="123"/>
        <v/>
      </c>
      <c r="L792" s="2" t="s">
        <v>41</v>
      </c>
      <c r="M792" s="2">
        <f t="shared" si="124"/>
        <v>0</v>
      </c>
      <c r="N792" s="2" t="s">
        <v>44</v>
      </c>
      <c r="O792" s="2" t="str">
        <f t="shared" si="125"/>
        <v>""</v>
      </c>
      <c r="P792" s="2" t="str">
        <f t="shared" si="126"/>
        <v/>
      </c>
      <c r="Q792" s="2" t="str">
        <f t="shared" si="127"/>
        <v/>
      </c>
      <c r="R792" s="2" t="str">
        <f t="shared" si="128"/>
        <v/>
      </c>
      <c r="S792" s="2" t="str">
        <f t="shared" si="129"/>
        <v/>
      </c>
      <c r="T792" s="2" t="str">
        <f t="shared" si="130"/>
        <v/>
      </c>
      <c r="U792" s="2" t="s">
        <v>45</v>
      </c>
      <c r="V792" s="2" t="str">
        <f t="shared" si="131"/>
        <v/>
      </c>
      <c r="W792" s="40" t="str">
        <f t="shared" si="132"/>
        <v/>
      </c>
      <c r="X792" s="41"/>
    </row>
    <row r="793" spans="1:24" ht="13.9" customHeight="1" x14ac:dyDescent="0.55000000000000004">
      <c r="A793" s="46"/>
      <c r="B793" s="55"/>
      <c r="C793" s="27"/>
      <c r="D793" s="27"/>
      <c r="E793" s="27"/>
      <c r="F793" s="7"/>
      <c r="G793" s="44"/>
      <c r="H793" s="44"/>
      <c r="I793" s="58"/>
      <c r="J793" s="39" t="s">
        <v>32</v>
      </c>
      <c r="K793" s="27" t="str">
        <f t="shared" si="123"/>
        <v/>
      </c>
      <c r="L793" s="2" t="s">
        <v>41</v>
      </c>
      <c r="M793" s="2">
        <f t="shared" si="124"/>
        <v>0</v>
      </c>
      <c r="N793" s="2" t="s">
        <v>44</v>
      </c>
      <c r="O793" s="2" t="str">
        <f t="shared" si="125"/>
        <v>""</v>
      </c>
      <c r="P793" s="2" t="str">
        <f t="shared" si="126"/>
        <v/>
      </c>
      <c r="Q793" s="2" t="str">
        <f t="shared" si="127"/>
        <v/>
      </c>
      <c r="R793" s="2" t="str">
        <f t="shared" si="128"/>
        <v/>
      </c>
      <c r="S793" s="2" t="str">
        <f t="shared" si="129"/>
        <v/>
      </c>
      <c r="T793" s="2" t="str">
        <f t="shared" si="130"/>
        <v/>
      </c>
      <c r="U793" s="2" t="s">
        <v>45</v>
      </c>
      <c r="V793" s="2" t="str">
        <f t="shared" si="131"/>
        <v/>
      </c>
      <c r="W793" s="40" t="str">
        <f t="shared" si="132"/>
        <v/>
      </c>
      <c r="X793" s="41"/>
    </row>
    <row r="794" spans="1:24" ht="13.9" customHeight="1" x14ac:dyDescent="0.55000000000000004">
      <c r="A794" s="46"/>
      <c r="B794" s="55"/>
      <c r="C794" s="27"/>
      <c r="D794" s="27"/>
      <c r="E794" s="27"/>
      <c r="F794" s="7"/>
      <c r="G794" s="44"/>
      <c r="H794" s="44"/>
      <c r="I794" s="58"/>
      <c r="J794" s="39" t="s">
        <v>32</v>
      </c>
      <c r="K794" s="27" t="str">
        <f t="shared" si="123"/>
        <v/>
      </c>
      <c r="L794" s="2" t="s">
        <v>41</v>
      </c>
      <c r="M794" s="2">
        <f t="shared" si="124"/>
        <v>0</v>
      </c>
      <c r="N794" s="2" t="s">
        <v>44</v>
      </c>
      <c r="O794" s="2" t="str">
        <f t="shared" si="125"/>
        <v>""</v>
      </c>
      <c r="P794" s="2" t="str">
        <f t="shared" si="126"/>
        <v/>
      </c>
      <c r="Q794" s="2" t="str">
        <f t="shared" si="127"/>
        <v/>
      </c>
      <c r="R794" s="2" t="str">
        <f t="shared" si="128"/>
        <v/>
      </c>
      <c r="S794" s="2" t="str">
        <f t="shared" si="129"/>
        <v/>
      </c>
      <c r="T794" s="2" t="str">
        <f t="shared" si="130"/>
        <v/>
      </c>
      <c r="U794" s="2" t="s">
        <v>45</v>
      </c>
      <c r="V794" s="2" t="str">
        <f t="shared" si="131"/>
        <v/>
      </c>
      <c r="W794" s="40" t="str">
        <f t="shared" si="132"/>
        <v/>
      </c>
      <c r="X794" s="41"/>
    </row>
    <row r="795" spans="1:24" ht="13.9" customHeight="1" x14ac:dyDescent="0.55000000000000004">
      <c r="A795" s="46"/>
      <c r="B795" s="55"/>
      <c r="C795" s="27"/>
      <c r="D795" s="27"/>
      <c r="E795" s="27"/>
      <c r="F795" s="7"/>
      <c r="G795" s="44"/>
      <c r="H795" s="44"/>
      <c r="I795" s="58"/>
      <c r="J795" s="39" t="s">
        <v>32</v>
      </c>
      <c r="K795" s="27" t="str">
        <f t="shared" si="123"/>
        <v/>
      </c>
      <c r="L795" s="2" t="s">
        <v>41</v>
      </c>
      <c r="M795" s="2">
        <f t="shared" si="124"/>
        <v>0</v>
      </c>
      <c r="N795" s="2" t="s">
        <v>44</v>
      </c>
      <c r="O795" s="2" t="str">
        <f t="shared" si="125"/>
        <v>""</v>
      </c>
      <c r="P795" s="2" t="str">
        <f t="shared" si="126"/>
        <v/>
      </c>
      <c r="Q795" s="2" t="str">
        <f t="shared" si="127"/>
        <v/>
      </c>
      <c r="R795" s="2" t="str">
        <f t="shared" si="128"/>
        <v/>
      </c>
      <c r="S795" s="2" t="str">
        <f t="shared" si="129"/>
        <v/>
      </c>
      <c r="T795" s="2" t="str">
        <f t="shared" si="130"/>
        <v/>
      </c>
      <c r="U795" s="2" t="s">
        <v>45</v>
      </c>
      <c r="V795" s="2" t="str">
        <f t="shared" si="131"/>
        <v/>
      </c>
      <c r="W795" s="40" t="str">
        <f t="shared" si="132"/>
        <v/>
      </c>
      <c r="X795" s="41"/>
    </row>
    <row r="796" spans="1:24" ht="13.9" customHeight="1" x14ac:dyDescent="0.55000000000000004">
      <c r="A796" s="46"/>
      <c r="B796" s="55"/>
      <c r="C796" s="27"/>
      <c r="D796" s="27"/>
      <c r="E796" s="27"/>
      <c r="F796" s="7"/>
      <c r="G796" s="44"/>
      <c r="H796" s="44"/>
      <c r="I796" s="58"/>
      <c r="J796" s="39" t="s">
        <v>32</v>
      </c>
      <c r="K796" s="27" t="str">
        <f t="shared" si="123"/>
        <v/>
      </c>
      <c r="L796" s="2" t="s">
        <v>41</v>
      </c>
      <c r="M796" s="2">
        <f t="shared" si="124"/>
        <v>0</v>
      </c>
      <c r="N796" s="2" t="s">
        <v>44</v>
      </c>
      <c r="O796" s="2" t="str">
        <f t="shared" si="125"/>
        <v>""</v>
      </c>
      <c r="P796" s="2" t="str">
        <f t="shared" si="126"/>
        <v/>
      </c>
      <c r="Q796" s="2" t="str">
        <f t="shared" si="127"/>
        <v/>
      </c>
      <c r="R796" s="2" t="str">
        <f t="shared" si="128"/>
        <v/>
      </c>
      <c r="S796" s="2" t="str">
        <f t="shared" si="129"/>
        <v/>
      </c>
      <c r="T796" s="2" t="str">
        <f t="shared" si="130"/>
        <v/>
      </c>
      <c r="U796" s="2" t="s">
        <v>45</v>
      </c>
      <c r="V796" s="2" t="str">
        <f t="shared" si="131"/>
        <v/>
      </c>
      <c r="W796" s="40" t="str">
        <f t="shared" si="132"/>
        <v/>
      </c>
      <c r="X796" s="41"/>
    </row>
    <row r="797" spans="1:24" ht="13.9" customHeight="1" x14ac:dyDescent="0.55000000000000004">
      <c r="A797" s="46"/>
      <c r="B797" s="55"/>
      <c r="C797" s="27"/>
      <c r="D797" s="27"/>
      <c r="E797" s="27"/>
      <c r="F797" s="7"/>
      <c r="G797" s="44"/>
      <c r="H797" s="44"/>
      <c r="I797" s="58"/>
      <c r="J797" s="39" t="s">
        <v>32</v>
      </c>
      <c r="K797" s="27" t="str">
        <f t="shared" si="123"/>
        <v/>
      </c>
      <c r="L797" s="2" t="s">
        <v>41</v>
      </c>
      <c r="M797" s="2">
        <f t="shared" si="124"/>
        <v>0</v>
      </c>
      <c r="N797" s="2" t="s">
        <v>44</v>
      </c>
      <c r="O797" s="2" t="str">
        <f t="shared" si="125"/>
        <v>""</v>
      </c>
      <c r="P797" s="2" t="str">
        <f t="shared" si="126"/>
        <v/>
      </c>
      <c r="Q797" s="2" t="str">
        <f t="shared" si="127"/>
        <v/>
      </c>
      <c r="R797" s="2" t="str">
        <f t="shared" si="128"/>
        <v/>
      </c>
      <c r="S797" s="2" t="str">
        <f t="shared" si="129"/>
        <v/>
      </c>
      <c r="T797" s="2" t="str">
        <f t="shared" si="130"/>
        <v/>
      </c>
      <c r="U797" s="2" t="s">
        <v>45</v>
      </c>
      <c r="V797" s="2" t="str">
        <f t="shared" si="131"/>
        <v/>
      </c>
      <c r="W797" s="40" t="str">
        <f t="shared" si="132"/>
        <v/>
      </c>
      <c r="X797" s="41"/>
    </row>
    <row r="798" spans="1:24" ht="13.9" customHeight="1" x14ac:dyDescent="0.55000000000000004">
      <c r="A798" s="46"/>
      <c r="B798" s="55"/>
      <c r="C798" s="27"/>
      <c r="D798" s="27"/>
      <c r="E798" s="27"/>
      <c r="F798" s="7"/>
      <c r="G798" s="44"/>
      <c r="H798" s="44"/>
      <c r="I798" s="58"/>
      <c r="J798" s="39" t="s">
        <v>32</v>
      </c>
      <c r="K798" s="27" t="str">
        <f t="shared" si="123"/>
        <v/>
      </c>
      <c r="L798" s="2" t="s">
        <v>41</v>
      </c>
      <c r="M798" s="2">
        <f t="shared" si="124"/>
        <v>0</v>
      </c>
      <c r="N798" s="2" t="s">
        <v>44</v>
      </c>
      <c r="O798" s="2" t="str">
        <f t="shared" si="125"/>
        <v>""</v>
      </c>
      <c r="P798" s="2" t="str">
        <f t="shared" si="126"/>
        <v/>
      </c>
      <c r="Q798" s="2" t="str">
        <f t="shared" si="127"/>
        <v/>
      </c>
      <c r="R798" s="2" t="str">
        <f t="shared" si="128"/>
        <v/>
      </c>
      <c r="S798" s="2" t="str">
        <f t="shared" si="129"/>
        <v/>
      </c>
      <c r="T798" s="2" t="str">
        <f t="shared" si="130"/>
        <v/>
      </c>
      <c r="U798" s="2" t="s">
        <v>45</v>
      </c>
      <c r="V798" s="2" t="str">
        <f t="shared" si="131"/>
        <v/>
      </c>
      <c r="W798" s="40" t="str">
        <f t="shared" si="132"/>
        <v/>
      </c>
      <c r="X798" s="41"/>
    </row>
    <row r="799" spans="1:24" ht="13.9" customHeight="1" x14ac:dyDescent="0.55000000000000004">
      <c r="A799" s="46"/>
      <c r="B799" s="55"/>
      <c r="C799" s="27"/>
      <c r="D799" s="27"/>
      <c r="E799" s="27"/>
      <c r="F799" s="7"/>
      <c r="G799" s="44"/>
      <c r="H799" s="44"/>
      <c r="I799" s="58"/>
      <c r="J799" s="39" t="s">
        <v>32</v>
      </c>
      <c r="K799" s="27" t="str">
        <f t="shared" si="123"/>
        <v/>
      </c>
      <c r="L799" s="2" t="s">
        <v>41</v>
      </c>
      <c r="M799" s="2">
        <f t="shared" si="124"/>
        <v>0</v>
      </c>
      <c r="N799" s="2" t="s">
        <v>44</v>
      </c>
      <c r="O799" s="2" t="str">
        <f t="shared" si="125"/>
        <v>""</v>
      </c>
      <c r="P799" s="2" t="str">
        <f t="shared" si="126"/>
        <v/>
      </c>
      <c r="Q799" s="2" t="str">
        <f t="shared" si="127"/>
        <v/>
      </c>
      <c r="R799" s="2" t="str">
        <f t="shared" si="128"/>
        <v/>
      </c>
      <c r="S799" s="2" t="str">
        <f t="shared" si="129"/>
        <v/>
      </c>
      <c r="T799" s="2" t="str">
        <f t="shared" si="130"/>
        <v/>
      </c>
      <c r="U799" s="2" t="s">
        <v>45</v>
      </c>
      <c r="V799" s="2" t="str">
        <f t="shared" si="131"/>
        <v/>
      </c>
      <c r="W799" s="40" t="str">
        <f t="shared" si="132"/>
        <v/>
      </c>
      <c r="X799" s="41"/>
    </row>
    <row r="800" spans="1:24" ht="13.9" customHeight="1" x14ac:dyDescent="0.55000000000000004">
      <c r="A800" s="46"/>
      <c r="B800" s="55"/>
      <c r="C800" s="27"/>
      <c r="D800" s="27"/>
      <c r="E800" s="27"/>
      <c r="F800" s="7"/>
      <c r="G800" s="44"/>
      <c r="H800" s="44"/>
      <c r="I800" s="58"/>
      <c r="J800" s="39" t="s">
        <v>32</v>
      </c>
      <c r="K800" s="27" t="str">
        <f t="shared" si="123"/>
        <v/>
      </c>
      <c r="L800" s="2" t="s">
        <v>41</v>
      </c>
      <c r="M800" s="2">
        <f t="shared" si="124"/>
        <v>0</v>
      </c>
      <c r="N800" s="2" t="s">
        <v>44</v>
      </c>
      <c r="O800" s="2" t="str">
        <f t="shared" si="125"/>
        <v>""</v>
      </c>
      <c r="P800" s="2" t="str">
        <f t="shared" si="126"/>
        <v/>
      </c>
      <c r="Q800" s="2" t="str">
        <f t="shared" si="127"/>
        <v/>
      </c>
      <c r="R800" s="2" t="str">
        <f t="shared" si="128"/>
        <v/>
      </c>
      <c r="S800" s="2" t="str">
        <f t="shared" si="129"/>
        <v/>
      </c>
      <c r="T800" s="2" t="str">
        <f t="shared" si="130"/>
        <v/>
      </c>
      <c r="U800" s="2" t="s">
        <v>45</v>
      </c>
      <c r="V800" s="2" t="str">
        <f t="shared" si="131"/>
        <v/>
      </c>
      <c r="W800" s="40" t="str">
        <f t="shared" si="132"/>
        <v/>
      </c>
      <c r="X800" s="41"/>
    </row>
    <row r="801" spans="1:24" ht="13.9" customHeight="1" x14ac:dyDescent="0.55000000000000004">
      <c r="A801" s="46"/>
      <c r="B801" s="55"/>
      <c r="C801" s="27"/>
      <c r="D801" s="27"/>
      <c r="E801" s="27"/>
      <c r="F801" s="7"/>
      <c r="G801" s="44"/>
      <c r="H801" s="44"/>
      <c r="I801" s="58"/>
      <c r="J801" s="39" t="s">
        <v>32</v>
      </c>
      <c r="K801" s="27" t="str">
        <f t="shared" si="123"/>
        <v/>
      </c>
      <c r="L801" s="2" t="s">
        <v>41</v>
      </c>
      <c r="M801" s="2">
        <f t="shared" si="124"/>
        <v>0</v>
      </c>
      <c r="N801" s="2" t="s">
        <v>44</v>
      </c>
      <c r="O801" s="2" t="str">
        <f t="shared" si="125"/>
        <v>""</v>
      </c>
      <c r="P801" s="2" t="str">
        <f t="shared" si="126"/>
        <v/>
      </c>
      <c r="Q801" s="2" t="str">
        <f t="shared" si="127"/>
        <v/>
      </c>
      <c r="R801" s="2" t="str">
        <f t="shared" si="128"/>
        <v/>
      </c>
      <c r="S801" s="2" t="str">
        <f t="shared" si="129"/>
        <v/>
      </c>
      <c r="T801" s="2" t="str">
        <f t="shared" si="130"/>
        <v/>
      </c>
      <c r="U801" s="2" t="s">
        <v>45</v>
      </c>
      <c r="V801" s="2" t="str">
        <f t="shared" si="131"/>
        <v/>
      </c>
      <c r="W801" s="40" t="str">
        <f t="shared" si="132"/>
        <v/>
      </c>
      <c r="X801" s="41"/>
    </row>
    <row r="802" spans="1:24" ht="13.9" customHeight="1" x14ac:dyDescent="0.55000000000000004">
      <c r="A802" s="46"/>
      <c r="B802" s="55"/>
      <c r="C802" s="27"/>
      <c r="D802" s="27"/>
      <c r="E802" s="27"/>
      <c r="F802" s="7"/>
      <c r="G802" s="44"/>
      <c r="H802" s="44"/>
      <c r="I802" s="58"/>
      <c r="J802" s="39" t="s">
        <v>32</v>
      </c>
      <c r="K802" s="27" t="str">
        <f t="shared" si="123"/>
        <v/>
      </c>
      <c r="L802" s="2" t="s">
        <v>41</v>
      </c>
      <c r="M802" s="2">
        <f t="shared" si="124"/>
        <v>0</v>
      </c>
      <c r="N802" s="2" t="s">
        <v>44</v>
      </c>
      <c r="O802" s="2" t="str">
        <f t="shared" si="125"/>
        <v>""</v>
      </c>
      <c r="P802" s="2" t="str">
        <f t="shared" si="126"/>
        <v/>
      </c>
      <c r="Q802" s="2" t="str">
        <f t="shared" si="127"/>
        <v/>
      </c>
      <c r="R802" s="2" t="str">
        <f t="shared" si="128"/>
        <v/>
      </c>
      <c r="S802" s="2" t="str">
        <f t="shared" si="129"/>
        <v/>
      </c>
      <c r="T802" s="2" t="str">
        <f t="shared" si="130"/>
        <v/>
      </c>
      <c r="U802" s="2" t="s">
        <v>45</v>
      </c>
      <c r="V802" s="2" t="str">
        <f t="shared" si="131"/>
        <v/>
      </c>
      <c r="W802" s="40" t="str">
        <f t="shared" si="132"/>
        <v/>
      </c>
      <c r="X802" s="41"/>
    </row>
    <row r="803" spans="1:24" ht="13.9" customHeight="1" x14ac:dyDescent="0.55000000000000004">
      <c r="A803" s="46"/>
      <c r="B803" s="55"/>
      <c r="C803" s="27"/>
      <c r="D803" s="27"/>
      <c r="E803" s="27"/>
      <c r="F803" s="7"/>
      <c r="G803" s="44"/>
      <c r="H803" s="44"/>
      <c r="I803" s="58"/>
      <c r="J803" s="39" t="s">
        <v>32</v>
      </c>
      <c r="K803" s="27" t="str">
        <f t="shared" si="123"/>
        <v/>
      </c>
      <c r="L803" s="2" t="s">
        <v>41</v>
      </c>
      <c r="M803" s="2">
        <f t="shared" si="124"/>
        <v>0</v>
      </c>
      <c r="N803" s="2" t="s">
        <v>44</v>
      </c>
      <c r="O803" s="2" t="str">
        <f t="shared" si="125"/>
        <v>""</v>
      </c>
      <c r="P803" s="2" t="str">
        <f t="shared" si="126"/>
        <v/>
      </c>
      <c r="Q803" s="2" t="str">
        <f t="shared" si="127"/>
        <v/>
      </c>
      <c r="R803" s="2" t="str">
        <f t="shared" si="128"/>
        <v/>
      </c>
      <c r="S803" s="2" t="str">
        <f t="shared" si="129"/>
        <v/>
      </c>
      <c r="T803" s="2" t="str">
        <f t="shared" si="130"/>
        <v/>
      </c>
      <c r="U803" s="2" t="s">
        <v>45</v>
      </c>
      <c r="V803" s="2" t="str">
        <f t="shared" si="131"/>
        <v/>
      </c>
      <c r="W803" s="40" t="str">
        <f t="shared" si="132"/>
        <v/>
      </c>
      <c r="X803" s="41"/>
    </row>
    <row r="804" spans="1:24" ht="13.9" customHeight="1" x14ac:dyDescent="0.55000000000000004">
      <c r="A804" s="46"/>
      <c r="B804" s="55"/>
      <c r="C804" s="27"/>
      <c r="D804" s="27"/>
      <c r="E804" s="27"/>
      <c r="F804" s="7"/>
      <c r="G804" s="44"/>
      <c r="H804" s="44"/>
      <c r="I804" s="58"/>
      <c r="J804" s="39" t="s">
        <v>32</v>
      </c>
      <c r="K804" s="27" t="str">
        <f t="shared" si="123"/>
        <v/>
      </c>
      <c r="L804" s="2" t="s">
        <v>41</v>
      </c>
      <c r="M804" s="2">
        <f t="shared" si="124"/>
        <v>0</v>
      </c>
      <c r="N804" s="2" t="s">
        <v>44</v>
      </c>
      <c r="O804" s="2" t="str">
        <f t="shared" si="125"/>
        <v>""</v>
      </c>
      <c r="P804" s="2" t="str">
        <f t="shared" si="126"/>
        <v/>
      </c>
      <c r="Q804" s="2" t="str">
        <f t="shared" si="127"/>
        <v/>
      </c>
      <c r="R804" s="2" t="str">
        <f t="shared" si="128"/>
        <v/>
      </c>
      <c r="S804" s="2" t="str">
        <f t="shared" si="129"/>
        <v/>
      </c>
      <c r="T804" s="2" t="str">
        <f t="shared" si="130"/>
        <v/>
      </c>
      <c r="U804" s="2" t="s">
        <v>45</v>
      </c>
      <c r="V804" s="2" t="str">
        <f t="shared" si="131"/>
        <v/>
      </c>
      <c r="W804" s="40" t="str">
        <f t="shared" si="132"/>
        <v/>
      </c>
      <c r="X804" s="41"/>
    </row>
    <row r="805" spans="1:24" ht="13.9" customHeight="1" x14ac:dyDescent="0.55000000000000004">
      <c r="A805" s="46"/>
      <c r="B805" s="55"/>
      <c r="C805" s="27"/>
      <c r="D805" s="27"/>
      <c r="E805" s="27"/>
      <c r="F805" s="7"/>
      <c r="G805" s="44"/>
      <c r="H805" s="44"/>
      <c r="I805" s="58"/>
      <c r="J805" s="39" t="s">
        <v>32</v>
      </c>
      <c r="K805" s="27" t="str">
        <f t="shared" si="123"/>
        <v/>
      </c>
      <c r="L805" s="2" t="s">
        <v>41</v>
      </c>
      <c r="M805" s="2">
        <f t="shared" si="124"/>
        <v>0</v>
      </c>
      <c r="N805" s="2" t="s">
        <v>44</v>
      </c>
      <c r="O805" s="2" t="str">
        <f t="shared" si="125"/>
        <v>""</v>
      </c>
      <c r="P805" s="2" t="str">
        <f t="shared" si="126"/>
        <v/>
      </c>
      <c r="Q805" s="2" t="str">
        <f t="shared" si="127"/>
        <v/>
      </c>
      <c r="R805" s="2" t="str">
        <f t="shared" si="128"/>
        <v/>
      </c>
      <c r="S805" s="2" t="str">
        <f t="shared" si="129"/>
        <v/>
      </c>
      <c r="T805" s="2" t="str">
        <f t="shared" si="130"/>
        <v/>
      </c>
      <c r="U805" s="2" t="s">
        <v>45</v>
      </c>
      <c r="V805" s="2" t="str">
        <f t="shared" si="131"/>
        <v/>
      </c>
      <c r="W805" s="40" t="str">
        <f t="shared" si="132"/>
        <v/>
      </c>
      <c r="X805" s="41"/>
    </row>
    <row r="806" spans="1:24" ht="13.9" customHeight="1" x14ac:dyDescent="0.55000000000000004">
      <c r="A806" s="46"/>
      <c r="B806" s="55"/>
      <c r="C806" s="27"/>
      <c r="D806" s="27"/>
      <c r="E806" s="27"/>
      <c r="F806" s="7"/>
      <c r="G806" s="44"/>
      <c r="H806" s="44"/>
      <c r="I806" s="58"/>
      <c r="J806" s="39" t="s">
        <v>32</v>
      </c>
      <c r="K806" s="27" t="str">
        <f t="shared" si="123"/>
        <v/>
      </c>
      <c r="L806" s="2" t="s">
        <v>41</v>
      </c>
      <c r="M806" s="2">
        <f t="shared" si="124"/>
        <v>0</v>
      </c>
      <c r="N806" s="2" t="s">
        <v>44</v>
      </c>
      <c r="O806" s="2" t="str">
        <f t="shared" si="125"/>
        <v>""</v>
      </c>
      <c r="P806" s="2" t="str">
        <f t="shared" si="126"/>
        <v/>
      </c>
      <c r="Q806" s="2" t="str">
        <f t="shared" si="127"/>
        <v/>
      </c>
      <c r="R806" s="2" t="str">
        <f t="shared" si="128"/>
        <v/>
      </c>
      <c r="S806" s="2" t="str">
        <f t="shared" si="129"/>
        <v/>
      </c>
      <c r="T806" s="2" t="str">
        <f t="shared" si="130"/>
        <v/>
      </c>
      <c r="U806" s="2" t="s">
        <v>45</v>
      </c>
      <c r="V806" s="2" t="str">
        <f t="shared" si="131"/>
        <v/>
      </c>
      <c r="W806" s="40" t="str">
        <f t="shared" si="132"/>
        <v/>
      </c>
      <c r="X806" s="41"/>
    </row>
    <row r="807" spans="1:24" ht="13.9" customHeight="1" x14ac:dyDescent="0.55000000000000004">
      <c r="A807" s="46"/>
      <c r="B807" s="55"/>
      <c r="C807" s="27"/>
      <c r="D807" s="27"/>
      <c r="E807" s="27"/>
      <c r="F807" s="7"/>
      <c r="G807" s="44"/>
      <c r="H807" s="44"/>
      <c r="I807" s="58"/>
      <c r="J807" s="39" t="s">
        <v>32</v>
      </c>
      <c r="K807" s="27" t="str">
        <f t="shared" si="123"/>
        <v/>
      </c>
      <c r="L807" s="2" t="s">
        <v>41</v>
      </c>
      <c r="M807" s="2">
        <f t="shared" si="124"/>
        <v>0</v>
      </c>
      <c r="N807" s="2" t="s">
        <v>44</v>
      </c>
      <c r="O807" s="2" t="str">
        <f t="shared" si="125"/>
        <v>""</v>
      </c>
      <c r="P807" s="2" t="str">
        <f t="shared" si="126"/>
        <v/>
      </c>
      <c r="Q807" s="2" t="str">
        <f t="shared" si="127"/>
        <v/>
      </c>
      <c r="R807" s="2" t="str">
        <f t="shared" si="128"/>
        <v/>
      </c>
      <c r="S807" s="2" t="str">
        <f t="shared" si="129"/>
        <v/>
      </c>
      <c r="T807" s="2" t="str">
        <f t="shared" si="130"/>
        <v/>
      </c>
      <c r="U807" s="2" t="s">
        <v>45</v>
      </c>
      <c r="V807" s="2" t="str">
        <f t="shared" si="131"/>
        <v/>
      </c>
      <c r="W807" s="40" t="str">
        <f t="shared" si="132"/>
        <v/>
      </c>
      <c r="X807" s="41"/>
    </row>
    <row r="808" spans="1:24" ht="13.9" customHeight="1" x14ac:dyDescent="0.55000000000000004">
      <c r="A808" s="46"/>
      <c r="B808" s="55"/>
      <c r="C808" s="27"/>
      <c r="D808" s="27"/>
      <c r="E808" s="27"/>
      <c r="F808" s="7"/>
      <c r="G808" s="44"/>
      <c r="H808" s="44"/>
      <c r="I808" s="58"/>
      <c r="J808" s="39" t="s">
        <v>32</v>
      </c>
      <c r="K808" s="27" t="str">
        <f t="shared" si="123"/>
        <v/>
      </c>
      <c r="L808" s="2" t="s">
        <v>41</v>
      </c>
      <c r="M808" s="2">
        <f t="shared" si="124"/>
        <v>0</v>
      </c>
      <c r="N808" s="2" t="s">
        <v>44</v>
      </c>
      <c r="O808" s="2" t="str">
        <f t="shared" si="125"/>
        <v>""</v>
      </c>
      <c r="P808" s="2" t="str">
        <f t="shared" si="126"/>
        <v/>
      </c>
      <c r="Q808" s="2" t="str">
        <f t="shared" si="127"/>
        <v/>
      </c>
      <c r="R808" s="2" t="str">
        <f t="shared" si="128"/>
        <v/>
      </c>
      <c r="S808" s="2" t="str">
        <f t="shared" si="129"/>
        <v/>
      </c>
      <c r="T808" s="2" t="str">
        <f t="shared" si="130"/>
        <v/>
      </c>
      <c r="U808" s="2" t="s">
        <v>45</v>
      </c>
      <c r="V808" s="2" t="str">
        <f t="shared" si="131"/>
        <v/>
      </c>
      <c r="W808" s="40" t="str">
        <f t="shared" si="132"/>
        <v/>
      </c>
      <c r="X808" s="41">
        <v>4</v>
      </c>
    </row>
    <row r="809" spans="1:24" s="47" customFormat="1" ht="13.9" customHeight="1" x14ac:dyDescent="0.55000000000000004">
      <c r="A809" s="46"/>
      <c r="B809" s="55"/>
      <c r="C809" s="27"/>
      <c r="D809" s="27"/>
      <c r="E809" s="27"/>
      <c r="F809" s="7"/>
      <c r="G809" s="44"/>
      <c r="H809" s="44"/>
      <c r="I809" s="58"/>
      <c r="J809" s="39" t="s">
        <v>32</v>
      </c>
      <c r="K809" s="27" t="str">
        <f t="shared" si="123"/>
        <v/>
      </c>
      <c r="L809" s="2" t="s">
        <v>41</v>
      </c>
      <c r="M809" s="2">
        <f t="shared" si="124"/>
        <v>0</v>
      </c>
      <c r="N809" s="2" t="s">
        <v>44</v>
      </c>
      <c r="O809" s="2" t="str">
        <f t="shared" si="125"/>
        <v>""</v>
      </c>
      <c r="P809" s="2" t="str">
        <f t="shared" si="126"/>
        <v/>
      </c>
      <c r="Q809" s="2" t="str">
        <f t="shared" si="127"/>
        <v/>
      </c>
      <c r="R809" s="2" t="str">
        <f t="shared" si="128"/>
        <v/>
      </c>
      <c r="S809" s="2" t="str">
        <f t="shared" si="129"/>
        <v/>
      </c>
      <c r="T809" s="2" t="str">
        <f t="shared" si="130"/>
        <v/>
      </c>
      <c r="U809" s="2" t="s">
        <v>45</v>
      </c>
      <c r="V809" s="2" t="str">
        <f t="shared" si="131"/>
        <v/>
      </c>
      <c r="W809" s="40" t="str">
        <f t="shared" si="132"/>
        <v/>
      </c>
      <c r="X809" s="42"/>
    </row>
    <row r="810" spans="1:24" ht="13.9" customHeight="1" x14ac:dyDescent="0.55000000000000004">
      <c r="A810" s="46"/>
      <c r="B810" s="55"/>
      <c r="C810" s="27"/>
      <c r="D810" s="27"/>
      <c r="E810" s="27"/>
      <c r="F810" s="7"/>
      <c r="G810" s="44"/>
      <c r="H810" s="44"/>
      <c r="I810" s="58"/>
      <c r="J810" s="39" t="s">
        <v>32</v>
      </c>
      <c r="K810" s="27" t="str">
        <f t="shared" si="123"/>
        <v/>
      </c>
      <c r="L810" s="2" t="s">
        <v>41</v>
      </c>
      <c r="M810" s="2">
        <f t="shared" si="124"/>
        <v>0</v>
      </c>
      <c r="N810" s="2" t="s">
        <v>44</v>
      </c>
      <c r="O810" s="2" t="str">
        <f t="shared" si="125"/>
        <v>""</v>
      </c>
      <c r="P810" s="2" t="str">
        <f t="shared" si="126"/>
        <v/>
      </c>
      <c r="Q810" s="2" t="str">
        <f t="shared" si="127"/>
        <v/>
      </c>
      <c r="R810" s="2" t="str">
        <f t="shared" si="128"/>
        <v/>
      </c>
      <c r="S810" s="2" t="str">
        <f t="shared" si="129"/>
        <v/>
      </c>
      <c r="T810" s="2" t="str">
        <f t="shared" si="130"/>
        <v/>
      </c>
      <c r="U810" s="2" t="s">
        <v>45</v>
      </c>
      <c r="V810" s="2" t="str">
        <f t="shared" si="131"/>
        <v/>
      </c>
      <c r="W810" s="40" t="str">
        <f t="shared" si="132"/>
        <v/>
      </c>
      <c r="X810" s="41"/>
    </row>
    <row r="811" spans="1:24" ht="13.9" customHeight="1" x14ac:dyDescent="0.55000000000000004">
      <c r="A811" s="46"/>
      <c r="B811" s="55"/>
      <c r="C811" s="27"/>
      <c r="D811" s="27"/>
      <c r="E811" s="27"/>
      <c r="F811" s="7"/>
      <c r="G811" s="44"/>
      <c r="H811" s="44"/>
      <c r="I811" s="58"/>
      <c r="J811" s="39" t="s">
        <v>32</v>
      </c>
      <c r="K811" s="27" t="str">
        <f t="shared" si="123"/>
        <v/>
      </c>
      <c r="L811" s="2" t="s">
        <v>41</v>
      </c>
      <c r="M811" s="2">
        <f t="shared" si="124"/>
        <v>0</v>
      </c>
      <c r="N811" s="2" t="s">
        <v>44</v>
      </c>
      <c r="O811" s="2" t="str">
        <f t="shared" si="125"/>
        <v>""</v>
      </c>
      <c r="P811" s="2" t="str">
        <f t="shared" si="126"/>
        <v/>
      </c>
      <c r="Q811" s="2" t="str">
        <f t="shared" si="127"/>
        <v/>
      </c>
      <c r="R811" s="2" t="str">
        <f t="shared" si="128"/>
        <v/>
      </c>
      <c r="S811" s="2" t="str">
        <f t="shared" si="129"/>
        <v/>
      </c>
      <c r="T811" s="2" t="str">
        <f t="shared" si="130"/>
        <v/>
      </c>
      <c r="U811" s="2" t="s">
        <v>45</v>
      </c>
      <c r="V811" s="2" t="str">
        <f t="shared" si="131"/>
        <v/>
      </c>
      <c r="W811" s="40" t="str">
        <f t="shared" si="132"/>
        <v/>
      </c>
      <c r="X811" s="41"/>
    </row>
    <row r="812" spans="1:24" ht="13.9" customHeight="1" x14ac:dyDescent="0.55000000000000004">
      <c r="A812" s="46"/>
      <c r="B812" s="55"/>
      <c r="C812" s="27"/>
      <c r="D812" s="27"/>
      <c r="E812" s="27"/>
      <c r="F812" s="7"/>
      <c r="G812" s="44"/>
      <c r="H812" s="44"/>
      <c r="I812" s="58"/>
      <c r="J812" s="39" t="s">
        <v>32</v>
      </c>
      <c r="K812" s="27" t="str">
        <f t="shared" si="123"/>
        <v/>
      </c>
      <c r="L812" s="2" t="s">
        <v>41</v>
      </c>
      <c r="M812" s="2">
        <f t="shared" si="124"/>
        <v>0</v>
      </c>
      <c r="N812" s="2" t="s">
        <v>44</v>
      </c>
      <c r="O812" s="2" t="str">
        <f t="shared" si="125"/>
        <v>""</v>
      </c>
      <c r="P812" s="2" t="str">
        <f t="shared" si="126"/>
        <v/>
      </c>
      <c r="Q812" s="2" t="str">
        <f t="shared" si="127"/>
        <v/>
      </c>
      <c r="R812" s="2" t="str">
        <f t="shared" si="128"/>
        <v/>
      </c>
      <c r="S812" s="2" t="str">
        <f t="shared" si="129"/>
        <v/>
      </c>
      <c r="T812" s="2" t="str">
        <f t="shared" si="130"/>
        <v/>
      </c>
      <c r="U812" s="2" t="s">
        <v>45</v>
      </c>
      <c r="V812" s="2" t="str">
        <f t="shared" si="131"/>
        <v/>
      </c>
      <c r="W812" s="40" t="str">
        <f t="shared" si="132"/>
        <v/>
      </c>
      <c r="X812" s="41"/>
    </row>
    <row r="813" spans="1:24" ht="13.9" customHeight="1" x14ac:dyDescent="0.55000000000000004">
      <c r="A813" s="46"/>
      <c r="B813" s="55"/>
      <c r="C813" s="27"/>
      <c r="D813" s="27"/>
      <c r="E813" s="27"/>
      <c r="F813" s="7"/>
      <c r="G813" s="44"/>
      <c r="H813" s="44"/>
      <c r="I813" s="58"/>
      <c r="J813" s="39" t="s">
        <v>32</v>
      </c>
      <c r="K813" s="27" t="str">
        <f t="shared" si="123"/>
        <v/>
      </c>
      <c r="L813" s="2" t="s">
        <v>41</v>
      </c>
      <c r="M813" s="2">
        <f t="shared" si="124"/>
        <v>0</v>
      </c>
      <c r="N813" s="2" t="s">
        <v>44</v>
      </c>
      <c r="O813" s="2" t="str">
        <f t="shared" si="125"/>
        <v>""</v>
      </c>
      <c r="P813" s="2" t="str">
        <f t="shared" si="126"/>
        <v/>
      </c>
      <c r="Q813" s="2" t="str">
        <f t="shared" si="127"/>
        <v/>
      </c>
      <c r="R813" s="2" t="str">
        <f t="shared" si="128"/>
        <v/>
      </c>
      <c r="S813" s="2" t="str">
        <f t="shared" si="129"/>
        <v/>
      </c>
      <c r="T813" s="2" t="str">
        <f t="shared" si="130"/>
        <v/>
      </c>
      <c r="U813" s="2" t="s">
        <v>45</v>
      </c>
      <c r="V813" s="2" t="str">
        <f t="shared" si="131"/>
        <v/>
      </c>
      <c r="W813" s="40" t="str">
        <f t="shared" si="132"/>
        <v/>
      </c>
      <c r="X813" s="41"/>
    </row>
    <row r="814" spans="1:24" ht="13.9" customHeight="1" x14ac:dyDescent="0.55000000000000004">
      <c r="A814" s="46"/>
      <c r="B814" s="55"/>
      <c r="C814" s="27"/>
      <c r="D814" s="27"/>
      <c r="E814" s="27"/>
      <c r="F814" s="7"/>
      <c r="G814" s="44"/>
      <c r="H814" s="44"/>
      <c r="I814" s="58"/>
      <c r="J814" s="39" t="s">
        <v>32</v>
      </c>
      <c r="K814" s="27" t="str">
        <f t="shared" si="123"/>
        <v/>
      </c>
      <c r="L814" s="2" t="s">
        <v>41</v>
      </c>
      <c r="M814" s="2">
        <f t="shared" si="124"/>
        <v>0</v>
      </c>
      <c r="N814" s="2" t="s">
        <v>44</v>
      </c>
      <c r="O814" s="2" t="str">
        <f t="shared" si="125"/>
        <v>""</v>
      </c>
      <c r="P814" s="2" t="str">
        <f t="shared" si="126"/>
        <v/>
      </c>
      <c r="Q814" s="2" t="str">
        <f t="shared" si="127"/>
        <v/>
      </c>
      <c r="R814" s="2" t="str">
        <f t="shared" si="128"/>
        <v/>
      </c>
      <c r="S814" s="2" t="str">
        <f t="shared" si="129"/>
        <v/>
      </c>
      <c r="T814" s="2" t="str">
        <f t="shared" si="130"/>
        <v/>
      </c>
      <c r="U814" s="2" t="s">
        <v>45</v>
      </c>
      <c r="V814" s="2" t="str">
        <f t="shared" si="131"/>
        <v/>
      </c>
      <c r="W814" s="40" t="str">
        <f t="shared" si="132"/>
        <v/>
      </c>
      <c r="X814" s="41"/>
    </row>
    <row r="815" spans="1:24" ht="13.9" customHeight="1" x14ac:dyDescent="0.55000000000000004">
      <c r="A815" s="46"/>
      <c r="B815" s="55"/>
      <c r="C815" s="27"/>
      <c r="D815" s="27"/>
      <c r="E815" s="27"/>
      <c r="F815" s="7"/>
      <c r="G815" s="44"/>
      <c r="H815" s="44"/>
      <c r="I815" s="58"/>
      <c r="J815" s="39" t="s">
        <v>32</v>
      </c>
      <c r="K815" s="27" t="str">
        <f t="shared" si="123"/>
        <v/>
      </c>
      <c r="L815" s="2" t="s">
        <v>41</v>
      </c>
      <c r="M815" s="2">
        <f t="shared" si="124"/>
        <v>0</v>
      </c>
      <c r="N815" s="2" t="s">
        <v>44</v>
      </c>
      <c r="O815" s="2" t="str">
        <f t="shared" si="125"/>
        <v>""</v>
      </c>
      <c r="P815" s="2" t="str">
        <f t="shared" si="126"/>
        <v/>
      </c>
      <c r="Q815" s="2" t="str">
        <f t="shared" si="127"/>
        <v/>
      </c>
      <c r="R815" s="2" t="str">
        <f t="shared" si="128"/>
        <v/>
      </c>
      <c r="S815" s="2" t="str">
        <f t="shared" si="129"/>
        <v/>
      </c>
      <c r="T815" s="2" t="str">
        <f t="shared" si="130"/>
        <v/>
      </c>
      <c r="U815" s="2" t="s">
        <v>45</v>
      </c>
      <c r="V815" s="2" t="str">
        <f t="shared" si="131"/>
        <v/>
      </c>
      <c r="W815" s="40" t="str">
        <f t="shared" si="132"/>
        <v/>
      </c>
      <c r="X815" s="41"/>
    </row>
    <row r="816" spans="1:24" ht="13.9" customHeight="1" x14ac:dyDescent="0.55000000000000004">
      <c r="A816" s="46"/>
      <c r="B816" s="55"/>
      <c r="C816" s="27"/>
      <c r="D816" s="27"/>
      <c r="E816" s="27"/>
      <c r="F816" s="7"/>
      <c r="G816" s="44"/>
      <c r="H816" s="44"/>
      <c r="I816" s="58"/>
      <c r="J816" s="39" t="s">
        <v>32</v>
      </c>
      <c r="K816" s="27" t="str">
        <f t="shared" si="123"/>
        <v/>
      </c>
      <c r="L816" s="2" t="s">
        <v>41</v>
      </c>
      <c r="M816" s="2">
        <f t="shared" si="124"/>
        <v>0</v>
      </c>
      <c r="N816" s="2" t="s">
        <v>44</v>
      </c>
      <c r="O816" s="2" t="str">
        <f t="shared" si="125"/>
        <v>""</v>
      </c>
      <c r="P816" s="2" t="str">
        <f t="shared" si="126"/>
        <v/>
      </c>
      <c r="Q816" s="2" t="str">
        <f t="shared" si="127"/>
        <v/>
      </c>
      <c r="R816" s="2" t="str">
        <f t="shared" si="128"/>
        <v/>
      </c>
      <c r="S816" s="2" t="str">
        <f t="shared" si="129"/>
        <v/>
      </c>
      <c r="T816" s="2" t="str">
        <f t="shared" si="130"/>
        <v/>
      </c>
      <c r="U816" s="2" t="s">
        <v>45</v>
      </c>
      <c r="V816" s="2" t="str">
        <f t="shared" si="131"/>
        <v/>
      </c>
      <c r="W816" s="40" t="str">
        <f t="shared" si="132"/>
        <v/>
      </c>
      <c r="X816" s="41"/>
    </row>
    <row r="817" spans="1:24" ht="13.9" customHeight="1" x14ac:dyDescent="0.55000000000000004">
      <c r="A817" s="46"/>
      <c r="B817" s="55"/>
      <c r="C817" s="27"/>
      <c r="D817" s="27"/>
      <c r="E817" s="27"/>
      <c r="F817" s="7"/>
      <c r="G817" s="44"/>
      <c r="H817" s="44"/>
      <c r="I817" s="58"/>
      <c r="J817" s="39" t="s">
        <v>32</v>
      </c>
      <c r="K817" s="27" t="str">
        <f t="shared" si="123"/>
        <v/>
      </c>
      <c r="L817" s="2" t="s">
        <v>41</v>
      </c>
      <c r="M817" s="2">
        <f t="shared" si="124"/>
        <v>0</v>
      </c>
      <c r="N817" s="2" t="s">
        <v>44</v>
      </c>
      <c r="O817" s="2" t="str">
        <f t="shared" si="125"/>
        <v>""</v>
      </c>
      <c r="P817" s="2" t="str">
        <f t="shared" si="126"/>
        <v/>
      </c>
      <c r="Q817" s="2" t="str">
        <f t="shared" si="127"/>
        <v/>
      </c>
      <c r="R817" s="2" t="str">
        <f t="shared" si="128"/>
        <v/>
      </c>
      <c r="S817" s="2" t="str">
        <f t="shared" si="129"/>
        <v/>
      </c>
      <c r="T817" s="2" t="str">
        <f t="shared" si="130"/>
        <v/>
      </c>
      <c r="U817" s="2" t="s">
        <v>45</v>
      </c>
      <c r="V817" s="2" t="str">
        <f t="shared" si="131"/>
        <v/>
      </c>
      <c r="W817" s="40" t="str">
        <f t="shared" si="132"/>
        <v/>
      </c>
      <c r="X817" s="41"/>
    </row>
    <row r="818" spans="1:24" ht="13.9" customHeight="1" x14ac:dyDescent="0.55000000000000004">
      <c r="A818" s="46"/>
      <c r="B818" s="55"/>
      <c r="C818" s="27"/>
      <c r="D818" s="27"/>
      <c r="E818" s="27"/>
      <c r="F818" s="7"/>
      <c r="G818" s="44"/>
      <c r="H818" s="44"/>
      <c r="I818" s="58"/>
      <c r="J818" s="39" t="s">
        <v>32</v>
      </c>
      <c r="K818" s="27" t="str">
        <f t="shared" si="123"/>
        <v/>
      </c>
      <c r="L818" s="2" t="s">
        <v>41</v>
      </c>
      <c r="M818" s="2">
        <f t="shared" si="124"/>
        <v>0</v>
      </c>
      <c r="N818" s="2" t="s">
        <v>44</v>
      </c>
      <c r="O818" s="2" t="str">
        <f t="shared" si="125"/>
        <v>""</v>
      </c>
      <c r="P818" s="2" t="str">
        <f t="shared" si="126"/>
        <v/>
      </c>
      <c r="Q818" s="2" t="str">
        <f t="shared" si="127"/>
        <v/>
      </c>
      <c r="R818" s="2" t="str">
        <f t="shared" si="128"/>
        <v/>
      </c>
      <c r="S818" s="2" t="str">
        <f t="shared" si="129"/>
        <v/>
      </c>
      <c r="T818" s="2" t="str">
        <f t="shared" si="130"/>
        <v/>
      </c>
      <c r="U818" s="2" t="s">
        <v>45</v>
      </c>
      <c r="V818" s="2" t="str">
        <f t="shared" si="131"/>
        <v/>
      </c>
      <c r="W818" s="40" t="str">
        <f t="shared" si="132"/>
        <v/>
      </c>
      <c r="X818" s="41"/>
    </row>
    <row r="819" spans="1:24" ht="13.9" customHeight="1" x14ac:dyDescent="0.55000000000000004">
      <c r="A819" s="46"/>
      <c r="B819" s="55"/>
      <c r="C819" s="27"/>
      <c r="D819" s="27"/>
      <c r="E819" s="27"/>
      <c r="F819" s="7"/>
      <c r="G819" s="44"/>
      <c r="H819" s="44"/>
      <c r="I819" s="58"/>
      <c r="J819" s="39" t="s">
        <v>32</v>
      </c>
      <c r="K819" s="27" t="str">
        <f t="shared" si="123"/>
        <v/>
      </c>
      <c r="L819" s="2" t="s">
        <v>41</v>
      </c>
      <c r="M819" s="2">
        <f t="shared" si="124"/>
        <v>0</v>
      </c>
      <c r="N819" s="2" t="s">
        <v>44</v>
      </c>
      <c r="O819" s="2" t="str">
        <f t="shared" si="125"/>
        <v>""</v>
      </c>
      <c r="P819" s="2" t="str">
        <f t="shared" si="126"/>
        <v/>
      </c>
      <c r="Q819" s="2" t="str">
        <f t="shared" si="127"/>
        <v/>
      </c>
      <c r="R819" s="2" t="str">
        <f t="shared" si="128"/>
        <v/>
      </c>
      <c r="S819" s="2" t="str">
        <f t="shared" si="129"/>
        <v/>
      </c>
      <c r="T819" s="2" t="str">
        <f t="shared" si="130"/>
        <v/>
      </c>
      <c r="U819" s="2" t="s">
        <v>45</v>
      </c>
      <c r="V819" s="2" t="str">
        <f t="shared" si="131"/>
        <v/>
      </c>
      <c r="W819" s="40" t="str">
        <f t="shared" si="132"/>
        <v/>
      </c>
      <c r="X819" s="41"/>
    </row>
    <row r="820" spans="1:24" s="45" customFormat="1" ht="13.9" customHeight="1" x14ac:dyDescent="0.55000000000000004">
      <c r="A820" s="46"/>
      <c r="B820" s="55"/>
      <c r="C820" s="27"/>
      <c r="D820" s="27"/>
      <c r="E820" s="27"/>
      <c r="F820" s="7"/>
      <c r="G820" s="44"/>
      <c r="H820" s="44"/>
      <c r="I820" s="58"/>
      <c r="J820" s="39" t="s">
        <v>32</v>
      </c>
      <c r="K820" s="27" t="str">
        <f t="shared" si="123"/>
        <v/>
      </c>
      <c r="L820" s="2" t="s">
        <v>41</v>
      </c>
      <c r="M820" s="2">
        <f t="shared" si="124"/>
        <v>0</v>
      </c>
      <c r="N820" s="2" t="s">
        <v>44</v>
      </c>
      <c r="O820" s="2" t="str">
        <f t="shared" si="125"/>
        <v>""</v>
      </c>
      <c r="P820" s="2" t="str">
        <f t="shared" si="126"/>
        <v/>
      </c>
      <c r="Q820" s="2" t="str">
        <f t="shared" si="127"/>
        <v/>
      </c>
      <c r="R820" s="2" t="str">
        <f t="shared" si="128"/>
        <v/>
      </c>
      <c r="S820" s="2" t="str">
        <f t="shared" si="129"/>
        <v/>
      </c>
      <c r="T820" s="2" t="str">
        <f t="shared" si="130"/>
        <v/>
      </c>
      <c r="U820" s="2" t="s">
        <v>45</v>
      </c>
      <c r="V820" s="2" t="str">
        <f t="shared" si="131"/>
        <v/>
      </c>
      <c r="W820" s="40" t="str">
        <f t="shared" si="132"/>
        <v/>
      </c>
      <c r="X820" s="48"/>
    </row>
    <row r="821" spans="1:24" ht="13.9" customHeight="1" x14ac:dyDescent="0.55000000000000004">
      <c r="A821" s="46"/>
      <c r="B821" s="55"/>
      <c r="C821" s="27"/>
      <c r="D821" s="27"/>
      <c r="E821" s="27"/>
      <c r="F821" s="7"/>
      <c r="G821" s="44"/>
      <c r="H821" s="44"/>
      <c r="I821" s="58"/>
      <c r="J821" s="39" t="s">
        <v>32</v>
      </c>
      <c r="K821" s="27" t="str">
        <f t="shared" si="123"/>
        <v/>
      </c>
      <c r="L821" s="2" t="s">
        <v>41</v>
      </c>
      <c r="M821" s="2">
        <f t="shared" si="124"/>
        <v>0</v>
      </c>
      <c r="N821" s="2" t="s">
        <v>44</v>
      </c>
      <c r="O821" s="2" t="str">
        <f t="shared" si="125"/>
        <v>""</v>
      </c>
      <c r="P821" s="2" t="str">
        <f t="shared" si="126"/>
        <v/>
      </c>
      <c r="Q821" s="2" t="str">
        <f t="shared" si="127"/>
        <v/>
      </c>
      <c r="R821" s="2" t="str">
        <f t="shared" si="128"/>
        <v/>
      </c>
      <c r="S821" s="2" t="str">
        <f t="shared" si="129"/>
        <v/>
      </c>
      <c r="T821" s="2" t="str">
        <f t="shared" si="130"/>
        <v/>
      </c>
      <c r="U821" s="2" t="s">
        <v>45</v>
      </c>
      <c r="V821" s="2" t="str">
        <f t="shared" si="131"/>
        <v/>
      </c>
      <c r="W821" s="40" t="str">
        <f t="shared" si="132"/>
        <v/>
      </c>
      <c r="X821" s="41"/>
    </row>
    <row r="822" spans="1:24" ht="13.9" customHeight="1" x14ac:dyDescent="0.55000000000000004">
      <c r="A822" s="46"/>
      <c r="B822" s="55"/>
      <c r="C822" s="27"/>
      <c r="D822" s="27"/>
      <c r="E822" s="27"/>
      <c r="F822" s="7"/>
      <c r="G822" s="44"/>
      <c r="H822" s="44"/>
      <c r="I822" s="58"/>
      <c r="J822" s="39" t="s">
        <v>32</v>
      </c>
      <c r="K822" s="27" t="str">
        <f t="shared" si="123"/>
        <v/>
      </c>
      <c r="L822" s="2" t="s">
        <v>41</v>
      </c>
      <c r="M822" s="2">
        <f t="shared" si="124"/>
        <v>0</v>
      </c>
      <c r="N822" s="2" t="s">
        <v>44</v>
      </c>
      <c r="O822" s="2" t="str">
        <f t="shared" si="125"/>
        <v>""</v>
      </c>
      <c r="P822" s="2" t="str">
        <f t="shared" si="126"/>
        <v/>
      </c>
      <c r="Q822" s="2" t="str">
        <f t="shared" si="127"/>
        <v/>
      </c>
      <c r="R822" s="2" t="str">
        <f t="shared" si="128"/>
        <v/>
      </c>
      <c r="S822" s="2" t="str">
        <f t="shared" si="129"/>
        <v/>
      </c>
      <c r="T822" s="2" t="str">
        <f t="shared" si="130"/>
        <v/>
      </c>
      <c r="U822" s="2" t="s">
        <v>45</v>
      </c>
      <c r="V822" s="2" t="str">
        <f t="shared" si="131"/>
        <v/>
      </c>
      <c r="W822" s="40" t="str">
        <f t="shared" si="132"/>
        <v/>
      </c>
      <c r="X822" s="41"/>
    </row>
    <row r="823" spans="1:24" ht="13.9" customHeight="1" x14ac:dyDescent="0.55000000000000004">
      <c r="A823" s="46"/>
      <c r="B823" s="55"/>
      <c r="C823" s="27"/>
      <c r="D823" s="27"/>
      <c r="E823" s="27"/>
      <c r="F823" s="7"/>
      <c r="G823" s="44"/>
      <c r="H823" s="44"/>
      <c r="I823" s="58"/>
      <c r="J823" s="39" t="s">
        <v>32</v>
      </c>
      <c r="K823" s="27" t="str">
        <f t="shared" si="123"/>
        <v/>
      </c>
      <c r="L823" s="2" t="s">
        <v>41</v>
      </c>
      <c r="M823" s="2">
        <f t="shared" si="124"/>
        <v>0</v>
      </c>
      <c r="N823" s="2" t="s">
        <v>44</v>
      </c>
      <c r="O823" s="2" t="str">
        <f t="shared" si="125"/>
        <v>""</v>
      </c>
      <c r="P823" s="2" t="str">
        <f t="shared" si="126"/>
        <v/>
      </c>
      <c r="Q823" s="2" t="str">
        <f t="shared" si="127"/>
        <v/>
      </c>
      <c r="R823" s="2" t="str">
        <f t="shared" si="128"/>
        <v/>
      </c>
      <c r="S823" s="2" t="str">
        <f t="shared" si="129"/>
        <v/>
      </c>
      <c r="T823" s="2" t="str">
        <f t="shared" si="130"/>
        <v/>
      </c>
      <c r="U823" s="2" t="s">
        <v>45</v>
      </c>
      <c r="V823" s="2" t="str">
        <f t="shared" si="131"/>
        <v/>
      </c>
      <c r="W823" s="40" t="str">
        <f t="shared" si="132"/>
        <v/>
      </c>
      <c r="X823" s="41"/>
    </row>
    <row r="824" spans="1:24" ht="13.9" customHeight="1" x14ac:dyDescent="0.55000000000000004">
      <c r="A824" s="46"/>
      <c r="B824" s="55"/>
      <c r="C824" s="27"/>
      <c r="D824" s="27"/>
      <c r="E824" s="27"/>
      <c r="F824" s="7"/>
      <c r="G824" s="44"/>
      <c r="H824" s="44"/>
      <c r="I824" s="58"/>
      <c r="J824" s="39" t="s">
        <v>32</v>
      </c>
      <c r="K824" s="27" t="str">
        <f t="shared" si="123"/>
        <v/>
      </c>
      <c r="L824" s="2" t="s">
        <v>41</v>
      </c>
      <c r="M824" s="2">
        <f t="shared" si="124"/>
        <v>0</v>
      </c>
      <c r="N824" s="2" t="s">
        <v>44</v>
      </c>
      <c r="O824" s="2" t="str">
        <f t="shared" si="125"/>
        <v>""</v>
      </c>
      <c r="P824" s="2" t="str">
        <f t="shared" si="126"/>
        <v/>
      </c>
      <c r="Q824" s="2" t="str">
        <f t="shared" si="127"/>
        <v/>
      </c>
      <c r="R824" s="2" t="str">
        <f t="shared" si="128"/>
        <v/>
      </c>
      <c r="S824" s="2" t="str">
        <f t="shared" si="129"/>
        <v/>
      </c>
      <c r="T824" s="2" t="str">
        <f t="shared" si="130"/>
        <v/>
      </c>
      <c r="U824" s="2" t="s">
        <v>45</v>
      </c>
      <c r="V824" s="2" t="str">
        <f t="shared" si="131"/>
        <v/>
      </c>
      <c r="W824" s="40" t="str">
        <f t="shared" si="132"/>
        <v/>
      </c>
      <c r="X824" s="41"/>
    </row>
    <row r="825" spans="1:24" ht="13.9" customHeight="1" x14ac:dyDescent="0.55000000000000004">
      <c r="A825" s="46"/>
      <c r="B825" s="55"/>
      <c r="C825" s="27"/>
      <c r="D825" s="27"/>
      <c r="E825" s="27"/>
      <c r="F825" s="7"/>
      <c r="G825" s="44"/>
      <c r="H825" s="44"/>
      <c r="I825" s="58"/>
      <c r="J825" s="39" t="s">
        <v>32</v>
      </c>
      <c r="K825" s="27" t="str">
        <f t="shared" si="123"/>
        <v/>
      </c>
      <c r="L825" s="2" t="s">
        <v>41</v>
      </c>
      <c r="M825" s="2">
        <f t="shared" si="124"/>
        <v>0</v>
      </c>
      <c r="N825" s="2" t="s">
        <v>44</v>
      </c>
      <c r="O825" s="2" t="str">
        <f t="shared" si="125"/>
        <v>""</v>
      </c>
      <c r="P825" s="2" t="str">
        <f t="shared" si="126"/>
        <v/>
      </c>
      <c r="Q825" s="2" t="str">
        <f t="shared" si="127"/>
        <v/>
      </c>
      <c r="R825" s="2" t="str">
        <f t="shared" si="128"/>
        <v/>
      </c>
      <c r="S825" s="2" t="str">
        <f t="shared" si="129"/>
        <v/>
      </c>
      <c r="T825" s="2" t="str">
        <f t="shared" si="130"/>
        <v/>
      </c>
      <c r="U825" s="2" t="s">
        <v>45</v>
      </c>
      <c r="V825" s="2" t="str">
        <f t="shared" si="131"/>
        <v/>
      </c>
      <c r="W825" s="40" t="str">
        <f t="shared" si="132"/>
        <v/>
      </c>
      <c r="X825" s="41"/>
    </row>
    <row r="826" spans="1:24" ht="13.9" customHeight="1" x14ac:dyDescent="0.55000000000000004">
      <c r="A826" s="46"/>
      <c r="B826" s="55"/>
      <c r="C826" s="27"/>
      <c r="D826" s="27"/>
      <c r="E826" s="27"/>
      <c r="F826" s="7"/>
      <c r="G826" s="44"/>
      <c r="H826" s="44"/>
      <c r="I826" s="58"/>
      <c r="J826" s="39" t="s">
        <v>32</v>
      </c>
      <c r="K826" s="27" t="str">
        <f t="shared" si="123"/>
        <v/>
      </c>
      <c r="L826" s="2" t="s">
        <v>41</v>
      </c>
      <c r="M826" s="2">
        <f t="shared" si="124"/>
        <v>0</v>
      </c>
      <c r="N826" s="2" t="s">
        <v>44</v>
      </c>
      <c r="O826" s="2" t="str">
        <f t="shared" si="125"/>
        <v>""</v>
      </c>
      <c r="P826" s="2" t="str">
        <f t="shared" si="126"/>
        <v/>
      </c>
      <c r="Q826" s="2" t="str">
        <f t="shared" si="127"/>
        <v/>
      </c>
      <c r="R826" s="2" t="str">
        <f t="shared" si="128"/>
        <v/>
      </c>
      <c r="S826" s="2" t="str">
        <f t="shared" si="129"/>
        <v/>
      </c>
      <c r="T826" s="2" t="str">
        <f t="shared" si="130"/>
        <v/>
      </c>
      <c r="U826" s="2" t="s">
        <v>45</v>
      </c>
      <c r="V826" s="2" t="str">
        <f t="shared" si="131"/>
        <v/>
      </c>
      <c r="W826" s="40" t="str">
        <f t="shared" si="132"/>
        <v/>
      </c>
      <c r="X826" s="41"/>
    </row>
    <row r="827" spans="1:24" ht="13.9" customHeight="1" x14ac:dyDescent="0.55000000000000004">
      <c r="A827" s="46"/>
      <c r="B827" s="55"/>
      <c r="C827" s="27"/>
      <c r="D827" s="27"/>
      <c r="E827" s="27"/>
      <c r="F827" s="7"/>
      <c r="G827" s="44"/>
      <c r="H827" s="44"/>
      <c r="I827" s="58"/>
      <c r="J827" s="39" t="s">
        <v>32</v>
      </c>
      <c r="K827" s="27" t="str">
        <f t="shared" si="123"/>
        <v/>
      </c>
      <c r="L827" s="2" t="s">
        <v>41</v>
      </c>
      <c r="M827" s="2">
        <f t="shared" si="124"/>
        <v>0</v>
      </c>
      <c r="N827" s="2" t="s">
        <v>44</v>
      </c>
      <c r="O827" s="2" t="str">
        <f t="shared" si="125"/>
        <v>""</v>
      </c>
      <c r="P827" s="2" t="str">
        <f t="shared" si="126"/>
        <v/>
      </c>
      <c r="Q827" s="2" t="str">
        <f t="shared" si="127"/>
        <v/>
      </c>
      <c r="R827" s="2" t="str">
        <f t="shared" si="128"/>
        <v/>
      </c>
      <c r="S827" s="2" t="str">
        <f t="shared" si="129"/>
        <v/>
      </c>
      <c r="T827" s="2" t="str">
        <f t="shared" si="130"/>
        <v/>
      </c>
      <c r="U827" s="2" t="s">
        <v>45</v>
      </c>
      <c r="V827" s="2" t="str">
        <f t="shared" si="131"/>
        <v/>
      </c>
      <c r="W827" s="40" t="str">
        <f t="shared" si="132"/>
        <v/>
      </c>
      <c r="X827" s="41"/>
    </row>
    <row r="828" spans="1:24" ht="13.9" customHeight="1" x14ac:dyDescent="0.55000000000000004">
      <c r="A828" s="46"/>
      <c r="B828" s="55"/>
      <c r="C828" s="27"/>
      <c r="D828" s="27"/>
      <c r="E828" s="27"/>
      <c r="F828" s="7"/>
      <c r="G828" s="44"/>
      <c r="H828" s="44"/>
      <c r="I828" s="58"/>
      <c r="J828" s="39" t="s">
        <v>32</v>
      </c>
      <c r="K828" s="27" t="str">
        <f t="shared" si="123"/>
        <v/>
      </c>
      <c r="L828" s="2" t="s">
        <v>41</v>
      </c>
      <c r="M828" s="2">
        <f t="shared" si="124"/>
        <v>0</v>
      </c>
      <c r="N828" s="2" t="s">
        <v>44</v>
      </c>
      <c r="O828" s="2" t="str">
        <f t="shared" si="125"/>
        <v>""</v>
      </c>
      <c r="P828" s="2" t="str">
        <f t="shared" si="126"/>
        <v/>
      </c>
      <c r="Q828" s="2" t="str">
        <f t="shared" si="127"/>
        <v/>
      </c>
      <c r="R828" s="2" t="str">
        <f t="shared" si="128"/>
        <v/>
      </c>
      <c r="S828" s="2" t="str">
        <f t="shared" si="129"/>
        <v/>
      </c>
      <c r="T828" s="2" t="str">
        <f t="shared" si="130"/>
        <v/>
      </c>
      <c r="U828" s="2" t="s">
        <v>45</v>
      </c>
      <c r="V828" s="2" t="str">
        <f t="shared" si="131"/>
        <v/>
      </c>
      <c r="W828" s="40" t="str">
        <f t="shared" si="132"/>
        <v/>
      </c>
      <c r="X828" s="41"/>
    </row>
    <row r="829" spans="1:24" ht="13.9" customHeight="1" x14ac:dyDescent="0.55000000000000004">
      <c r="A829" s="46"/>
      <c r="B829" s="55"/>
      <c r="C829" s="27"/>
      <c r="D829" s="27"/>
      <c r="E829" s="27"/>
      <c r="F829" s="7"/>
      <c r="G829" s="44"/>
      <c r="H829" s="44"/>
      <c r="I829" s="58"/>
      <c r="J829" s="39" t="s">
        <v>32</v>
      </c>
      <c r="K829" s="27" t="str">
        <f t="shared" si="123"/>
        <v/>
      </c>
      <c r="L829" s="2" t="s">
        <v>41</v>
      </c>
      <c r="M829" s="2">
        <f t="shared" si="124"/>
        <v>0</v>
      </c>
      <c r="N829" s="2" t="s">
        <v>44</v>
      </c>
      <c r="O829" s="2" t="str">
        <f t="shared" si="125"/>
        <v>""</v>
      </c>
      <c r="P829" s="2" t="str">
        <f t="shared" si="126"/>
        <v/>
      </c>
      <c r="Q829" s="2" t="str">
        <f t="shared" si="127"/>
        <v/>
      </c>
      <c r="R829" s="2" t="str">
        <f t="shared" si="128"/>
        <v/>
      </c>
      <c r="S829" s="2" t="str">
        <f t="shared" si="129"/>
        <v/>
      </c>
      <c r="T829" s="2" t="str">
        <f t="shared" si="130"/>
        <v/>
      </c>
      <c r="U829" s="2" t="s">
        <v>45</v>
      </c>
      <c r="V829" s="2" t="str">
        <f t="shared" si="131"/>
        <v/>
      </c>
      <c r="W829" s="40" t="str">
        <f t="shared" si="132"/>
        <v/>
      </c>
      <c r="X829" s="41"/>
    </row>
    <row r="830" spans="1:24" ht="13.9" customHeight="1" x14ac:dyDescent="0.55000000000000004">
      <c r="A830" s="46"/>
      <c r="B830" s="55"/>
      <c r="C830" s="27"/>
      <c r="D830" s="27"/>
      <c r="E830" s="27"/>
      <c r="F830" s="7"/>
      <c r="G830" s="44"/>
      <c r="H830" s="44"/>
      <c r="I830" s="58"/>
      <c r="J830" s="39" t="s">
        <v>32</v>
      </c>
      <c r="K830" s="27" t="str">
        <f t="shared" si="123"/>
        <v/>
      </c>
      <c r="L830" s="2" t="s">
        <v>41</v>
      </c>
      <c r="M830" s="2">
        <f t="shared" si="124"/>
        <v>0</v>
      </c>
      <c r="N830" s="2" t="s">
        <v>44</v>
      </c>
      <c r="O830" s="2" t="str">
        <f t="shared" si="125"/>
        <v>""</v>
      </c>
      <c r="P830" s="2" t="str">
        <f t="shared" si="126"/>
        <v/>
      </c>
      <c r="Q830" s="2" t="str">
        <f t="shared" si="127"/>
        <v/>
      </c>
      <c r="R830" s="2" t="str">
        <f t="shared" si="128"/>
        <v/>
      </c>
      <c r="S830" s="2" t="str">
        <f t="shared" si="129"/>
        <v/>
      </c>
      <c r="T830" s="2" t="str">
        <f t="shared" si="130"/>
        <v/>
      </c>
      <c r="U830" s="2" t="s">
        <v>45</v>
      </c>
      <c r="V830" s="2" t="str">
        <f t="shared" si="131"/>
        <v/>
      </c>
      <c r="W830" s="40" t="str">
        <f t="shared" si="132"/>
        <v/>
      </c>
      <c r="X830" s="41"/>
    </row>
    <row r="831" spans="1:24" ht="13.9" customHeight="1" x14ac:dyDescent="0.55000000000000004">
      <c r="A831" s="46"/>
      <c r="B831" s="55"/>
      <c r="C831" s="27"/>
      <c r="D831" s="27"/>
      <c r="E831" s="27"/>
      <c r="F831" s="7"/>
      <c r="G831" s="44"/>
      <c r="H831" s="44"/>
      <c r="I831" s="58"/>
      <c r="J831" s="39" t="s">
        <v>32</v>
      </c>
      <c r="K831" s="27" t="str">
        <f t="shared" si="123"/>
        <v/>
      </c>
      <c r="L831" s="2" t="s">
        <v>41</v>
      </c>
      <c r="M831" s="2">
        <f t="shared" si="124"/>
        <v>0</v>
      </c>
      <c r="N831" s="2" t="s">
        <v>44</v>
      </c>
      <c r="O831" s="2" t="str">
        <f t="shared" si="125"/>
        <v>""</v>
      </c>
      <c r="P831" s="2" t="str">
        <f t="shared" si="126"/>
        <v/>
      </c>
      <c r="Q831" s="2" t="str">
        <f t="shared" si="127"/>
        <v/>
      </c>
      <c r="R831" s="2" t="str">
        <f t="shared" si="128"/>
        <v/>
      </c>
      <c r="S831" s="2" t="str">
        <f t="shared" si="129"/>
        <v/>
      </c>
      <c r="T831" s="2" t="str">
        <f t="shared" si="130"/>
        <v/>
      </c>
      <c r="U831" s="2" t="s">
        <v>45</v>
      </c>
      <c r="V831" s="2" t="str">
        <f t="shared" si="131"/>
        <v/>
      </c>
      <c r="W831" s="40" t="str">
        <f t="shared" si="132"/>
        <v/>
      </c>
      <c r="X831" s="41"/>
    </row>
    <row r="832" spans="1:24" ht="13.9" customHeight="1" x14ac:dyDescent="0.55000000000000004">
      <c r="A832" s="46"/>
      <c r="B832" s="55"/>
      <c r="C832" s="27"/>
      <c r="D832" s="27"/>
      <c r="E832" s="27"/>
      <c r="F832" s="7"/>
      <c r="G832" s="44"/>
      <c r="H832" s="44"/>
      <c r="I832" s="58"/>
      <c r="J832" s="39" t="s">
        <v>32</v>
      </c>
      <c r="K832" s="27" t="str">
        <f t="shared" si="123"/>
        <v/>
      </c>
      <c r="L832" s="2" t="s">
        <v>41</v>
      </c>
      <c r="M832" s="2">
        <f t="shared" si="124"/>
        <v>0</v>
      </c>
      <c r="N832" s="2" t="s">
        <v>44</v>
      </c>
      <c r="O832" s="2" t="str">
        <f t="shared" si="125"/>
        <v>""</v>
      </c>
      <c r="P832" s="2" t="str">
        <f t="shared" si="126"/>
        <v/>
      </c>
      <c r="Q832" s="2" t="str">
        <f t="shared" si="127"/>
        <v/>
      </c>
      <c r="R832" s="2" t="str">
        <f t="shared" si="128"/>
        <v/>
      </c>
      <c r="S832" s="2" t="str">
        <f t="shared" si="129"/>
        <v/>
      </c>
      <c r="T832" s="2" t="str">
        <f t="shared" si="130"/>
        <v/>
      </c>
      <c r="U832" s="2" t="s">
        <v>45</v>
      </c>
      <c r="V832" s="2" t="str">
        <f t="shared" si="131"/>
        <v/>
      </c>
      <c r="W832" s="40" t="str">
        <f t="shared" si="132"/>
        <v/>
      </c>
      <c r="X832" s="41"/>
    </row>
    <row r="833" spans="1:24" ht="13.9" customHeight="1" x14ac:dyDescent="0.55000000000000004">
      <c r="A833" s="46"/>
      <c r="B833" s="55"/>
      <c r="C833" s="27"/>
      <c r="D833" s="27"/>
      <c r="E833" s="27"/>
      <c r="F833" s="7"/>
      <c r="G833" s="44"/>
      <c r="H833" s="44"/>
      <c r="I833" s="58"/>
      <c r="J833" s="39" t="s">
        <v>32</v>
      </c>
      <c r="K833" s="27" t="str">
        <f t="shared" si="123"/>
        <v/>
      </c>
      <c r="L833" s="2" t="s">
        <v>41</v>
      </c>
      <c r="M833" s="2">
        <f t="shared" si="124"/>
        <v>0</v>
      </c>
      <c r="N833" s="2" t="s">
        <v>44</v>
      </c>
      <c r="O833" s="2" t="str">
        <f t="shared" si="125"/>
        <v>""</v>
      </c>
      <c r="P833" s="2" t="str">
        <f t="shared" si="126"/>
        <v/>
      </c>
      <c r="Q833" s="2" t="str">
        <f t="shared" si="127"/>
        <v/>
      </c>
      <c r="R833" s="2" t="str">
        <f t="shared" si="128"/>
        <v/>
      </c>
      <c r="S833" s="2" t="str">
        <f t="shared" si="129"/>
        <v/>
      </c>
      <c r="T833" s="2" t="str">
        <f t="shared" si="130"/>
        <v/>
      </c>
      <c r="U833" s="2" t="s">
        <v>45</v>
      </c>
      <c r="V833" s="2" t="str">
        <f t="shared" si="131"/>
        <v/>
      </c>
      <c r="W833" s="40" t="str">
        <f t="shared" si="132"/>
        <v/>
      </c>
      <c r="X833" s="41"/>
    </row>
    <row r="834" spans="1:24" ht="13.9" customHeight="1" x14ac:dyDescent="0.55000000000000004">
      <c r="A834" s="46"/>
      <c r="B834" s="55"/>
      <c r="C834" s="27"/>
      <c r="D834" s="27"/>
      <c r="E834" s="27"/>
      <c r="F834" s="7"/>
      <c r="G834" s="44"/>
      <c r="H834" s="44"/>
      <c r="I834" s="58"/>
      <c r="J834" s="39" t="s">
        <v>32</v>
      </c>
      <c r="K834" s="27" t="str">
        <f t="shared" si="123"/>
        <v/>
      </c>
      <c r="L834" s="2" t="s">
        <v>41</v>
      </c>
      <c r="M834" s="2">
        <f t="shared" si="124"/>
        <v>0</v>
      </c>
      <c r="N834" s="2" t="s">
        <v>44</v>
      </c>
      <c r="O834" s="2" t="str">
        <f t="shared" si="125"/>
        <v>""</v>
      </c>
      <c r="P834" s="2" t="str">
        <f t="shared" si="126"/>
        <v/>
      </c>
      <c r="Q834" s="2" t="str">
        <f t="shared" si="127"/>
        <v/>
      </c>
      <c r="R834" s="2" t="str">
        <f t="shared" si="128"/>
        <v/>
      </c>
      <c r="S834" s="2" t="str">
        <f t="shared" si="129"/>
        <v/>
      </c>
      <c r="T834" s="2" t="str">
        <f t="shared" si="130"/>
        <v/>
      </c>
      <c r="U834" s="2" t="s">
        <v>45</v>
      </c>
      <c r="V834" s="2" t="str">
        <f t="shared" si="131"/>
        <v/>
      </c>
      <c r="W834" s="40" t="str">
        <f t="shared" si="132"/>
        <v/>
      </c>
      <c r="X834" s="41"/>
    </row>
    <row r="835" spans="1:24" ht="13.9" customHeight="1" x14ac:dyDescent="0.55000000000000004">
      <c r="A835" s="46"/>
      <c r="B835" s="55"/>
      <c r="C835" s="27"/>
      <c r="D835" s="27"/>
      <c r="E835" s="27"/>
      <c r="F835" s="7"/>
      <c r="G835" s="44"/>
      <c r="H835" s="44"/>
      <c r="I835" s="58"/>
      <c r="J835" s="39" t="s">
        <v>32</v>
      </c>
      <c r="K835" s="27" t="str">
        <f t="shared" si="123"/>
        <v/>
      </c>
      <c r="L835" s="2" t="s">
        <v>41</v>
      </c>
      <c r="M835" s="2">
        <f t="shared" si="124"/>
        <v>0</v>
      </c>
      <c r="N835" s="2" t="s">
        <v>44</v>
      </c>
      <c r="O835" s="2" t="str">
        <f t="shared" si="125"/>
        <v>""</v>
      </c>
      <c r="P835" s="2" t="str">
        <f t="shared" si="126"/>
        <v/>
      </c>
      <c r="Q835" s="2" t="str">
        <f t="shared" si="127"/>
        <v/>
      </c>
      <c r="R835" s="2" t="str">
        <f t="shared" si="128"/>
        <v/>
      </c>
      <c r="S835" s="2" t="str">
        <f t="shared" si="129"/>
        <v/>
      </c>
      <c r="T835" s="2" t="str">
        <f t="shared" si="130"/>
        <v/>
      </c>
      <c r="U835" s="2" t="s">
        <v>45</v>
      </c>
      <c r="V835" s="2" t="str">
        <f t="shared" si="131"/>
        <v/>
      </c>
      <c r="W835" s="40" t="str">
        <f t="shared" si="132"/>
        <v/>
      </c>
      <c r="X835" s="41"/>
    </row>
    <row r="836" spans="1:24" ht="13.9" customHeight="1" x14ac:dyDescent="0.55000000000000004">
      <c r="A836" s="46"/>
      <c r="B836" s="55"/>
      <c r="C836" s="27"/>
      <c r="D836" s="27"/>
      <c r="E836" s="27"/>
      <c r="F836" s="7"/>
      <c r="G836" s="44"/>
      <c r="H836" s="44"/>
      <c r="I836" s="58"/>
      <c r="J836" s="39" t="s">
        <v>32</v>
      </c>
      <c r="K836" s="27" t="str">
        <f t="shared" si="123"/>
        <v/>
      </c>
      <c r="L836" s="2" t="s">
        <v>41</v>
      </c>
      <c r="M836" s="2">
        <f t="shared" si="124"/>
        <v>0</v>
      </c>
      <c r="N836" s="2" t="s">
        <v>44</v>
      </c>
      <c r="O836" s="2" t="str">
        <f t="shared" si="125"/>
        <v>""</v>
      </c>
      <c r="P836" s="2" t="str">
        <f t="shared" si="126"/>
        <v/>
      </c>
      <c r="Q836" s="2" t="str">
        <f t="shared" si="127"/>
        <v/>
      </c>
      <c r="R836" s="2" t="str">
        <f t="shared" si="128"/>
        <v/>
      </c>
      <c r="S836" s="2" t="str">
        <f t="shared" si="129"/>
        <v/>
      </c>
      <c r="T836" s="2" t="str">
        <f t="shared" si="130"/>
        <v/>
      </c>
      <c r="U836" s="2" t="s">
        <v>45</v>
      </c>
      <c r="V836" s="2" t="str">
        <f t="shared" si="131"/>
        <v/>
      </c>
      <c r="W836" s="40" t="str">
        <f t="shared" si="132"/>
        <v/>
      </c>
      <c r="X836" s="41"/>
    </row>
    <row r="837" spans="1:24" ht="13.9" customHeight="1" x14ac:dyDescent="0.55000000000000004">
      <c r="A837" s="46"/>
      <c r="B837" s="55"/>
      <c r="C837" s="27"/>
      <c r="D837" s="27"/>
      <c r="E837" s="27"/>
      <c r="F837" s="7"/>
      <c r="G837" s="44"/>
      <c r="H837" s="44"/>
      <c r="I837" s="58"/>
      <c r="J837" s="39" t="s">
        <v>32</v>
      </c>
      <c r="K837" s="27" t="str">
        <f t="shared" ref="K837:K900" si="133">IF(A837&lt;&gt;"",CONCATENATE("""",A$3,""": """,$B$1,A837,""""),"")</f>
        <v/>
      </c>
      <c r="L837" s="2" t="s">
        <v>41</v>
      </c>
      <c r="M837" s="2">
        <f t="shared" ref="M837:M900" si="134">B837*1000</f>
        <v>0</v>
      </c>
      <c r="N837" s="2" t="s">
        <v>44</v>
      </c>
      <c r="O837" s="2" t="str">
        <f t="shared" ref="O837:O900" si="135">CONCATENATE("""",C837,"""")</f>
        <v>""</v>
      </c>
      <c r="P837" s="2" t="str">
        <f t="shared" ref="P837:P900" si="136">IF(D837&lt;&gt;"",CONCATENATE(",""",D$3,""": """,D837,""""),"")</f>
        <v/>
      </c>
      <c r="Q837" s="2" t="str">
        <f t="shared" ref="Q837:Q900" si="137">IF(E837&lt;&gt;"",CONCATENATE(",""",E$3,""": """,E837,""""),"")</f>
        <v/>
      </c>
      <c r="R837" s="2" t="str">
        <f t="shared" ref="R837:R900" si="138">IF(F837&lt;&gt;"",CONCATENATE(",""",F$3,""": ",F837),"")</f>
        <v/>
      </c>
      <c r="S837" s="2" t="str">
        <f t="shared" ref="S837:S900" si="139">IF(G837&lt;&gt;"",CONCATENATE(",""",G$3,""": ",G837),"")</f>
        <v/>
      </c>
      <c r="T837" s="2" t="str">
        <f t="shared" ref="T837:T900" si="140">IF(H837&lt;&gt;"",CONCATENATE(",""",H$3,""": """,H837,""""),"")</f>
        <v/>
      </c>
      <c r="U837" s="2" t="s">
        <v>45</v>
      </c>
      <c r="V837" s="2" t="str">
        <f t="shared" ref="V837:V900" si="141">IF(A837&lt;&gt;"",CONCATENATE(J837,K837,L837,M837,N837,O837,P837,Q837,R837,S837,T837,U837),"")</f>
        <v/>
      </c>
      <c r="W837" s="40" t="str">
        <f t="shared" ref="W837:W900" si="142">CONCATENATE(IF(AND(W836&lt;&gt;"",X836=""),CONCATENATE(W836,IF(A837&lt;&gt;"",",","")),""),V837)</f>
        <v/>
      </c>
      <c r="X837" s="41"/>
    </row>
    <row r="838" spans="1:24" ht="13.9" customHeight="1" x14ac:dyDescent="0.55000000000000004">
      <c r="A838" s="46"/>
      <c r="B838" s="55"/>
      <c r="C838" s="27"/>
      <c r="D838" s="27"/>
      <c r="E838" s="27"/>
      <c r="F838" s="7"/>
      <c r="G838" s="44"/>
      <c r="H838" s="44"/>
      <c r="I838" s="58"/>
      <c r="J838" s="39" t="s">
        <v>32</v>
      </c>
      <c r="K838" s="27" t="str">
        <f t="shared" si="133"/>
        <v/>
      </c>
      <c r="L838" s="2" t="s">
        <v>41</v>
      </c>
      <c r="M838" s="2">
        <f t="shared" si="134"/>
        <v>0</v>
      </c>
      <c r="N838" s="2" t="s">
        <v>44</v>
      </c>
      <c r="O838" s="2" t="str">
        <f t="shared" si="135"/>
        <v>""</v>
      </c>
      <c r="P838" s="2" t="str">
        <f t="shared" si="136"/>
        <v/>
      </c>
      <c r="Q838" s="2" t="str">
        <f t="shared" si="137"/>
        <v/>
      </c>
      <c r="R838" s="2" t="str">
        <f t="shared" si="138"/>
        <v/>
      </c>
      <c r="S838" s="2" t="str">
        <f t="shared" si="139"/>
        <v/>
      </c>
      <c r="T838" s="2" t="str">
        <f t="shared" si="140"/>
        <v/>
      </c>
      <c r="U838" s="2" t="s">
        <v>45</v>
      </c>
      <c r="V838" s="2" t="str">
        <f t="shared" si="141"/>
        <v/>
      </c>
      <c r="W838" s="40" t="str">
        <f t="shared" si="142"/>
        <v/>
      </c>
      <c r="X838" s="41"/>
    </row>
    <row r="839" spans="1:24" ht="13.9" customHeight="1" x14ac:dyDescent="0.55000000000000004">
      <c r="A839" s="46"/>
      <c r="B839" s="55"/>
      <c r="C839" s="27"/>
      <c r="D839" s="27"/>
      <c r="E839" s="27"/>
      <c r="F839" s="7"/>
      <c r="G839" s="44"/>
      <c r="H839" s="44"/>
      <c r="I839" s="58"/>
      <c r="J839" s="39" t="s">
        <v>32</v>
      </c>
      <c r="K839" s="27" t="str">
        <f t="shared" si="133"/>
        <v/>
      </c>
      <c r="L839" s="2" t="s">
        <v>41</v>
      </c>
      <c r="M839" s="2">
        <f t="shared" si="134"/>
        <v>0</v>
      </c>
      <c r="N839" s="2" t="s">
        <v>44</v>
      </c>
      <c r="O839" s="2" t="str">
        <f t="shared" si="135"/>
        <v>""</v>
      </c>
      <c r="P839" s="2" t="str">
        <f t="shared" si="136"/>
        <v/>
      </c>
      <c r="Q839" s="2" t="str">
        <f t="shared" si="137"/>
        <v/>
      </c>
      <c r="R839" s="2" t="str">
        <f t="shared" si="138"/>
        <v/>
      </c>
      <c r="S839" s="2" t="str">
        <f t="shared" si="139"/>
        <v/>
      </c>
      <c r="T839" s="2" t="str">
        <f t="shared" si="140"/>
        <v/>
      </c>
      <c r="U839" s="2" t="s">
        <v>45</v>
      </c>
      <c r="V839" s="2" t="str">
        <f t="shared" si="141"/>
        <v/>
      </c>
      <c r="W839" s="40" t="str">
        <f t="shared" si="142"/>
        <v/>
      </c>
      <c r="X839" s="41"/>
    </row>
    <row r="840" spans="1:24" ht="13.9" customHeight="1" x14ac:dyDescent="0.55000000000000004">
      <c r="A840" s="46"/>
      <c r="B840" s="55"/>
      <c r="C840" s="27"/>
      <c r="D840" s="27"/>
      <c r="E840" s="27"/>
      <c r="F840" s="7"/>
      <c r="G840" s="44"/>
      <c r="H840" s="44"/>
      <c r="I840" s="58"/>
      <c r="J840" s="39" t="s">
        <v>32</v>
      </c>
      <c r="K840" s="27" t="str">
        <f t="shared" si="133"/>
        <v/>
      </c>
      <c r="L840" s="2" t="s">
        <v>41</v>
      </c>
      <c r="M840" s="2">
        <f t="shared" si="134"/>
        <v>0</v>
      </c>
      <c r="N840" s="2" t="s">
        <v>44</v>
      </c>
      <c r="O840" s="2" t="str">
        <f t="shared" si="135"/>
        <v>""</v>
      </c>
      <c r="P840" s="2" t="str">
        <f t="shared" si="136"/>
        <v/>
      </c>
      <c r="Q840" s="2" t="str">
        <f t="shared" si="137"/>
        <v/>
      </c>
      <c r="R840" s="2" t="str">
        <f t="shared" si="138"/>
        <v/>
      </c>
      <c r="S840" s="2" t="str">
        <f t="shared" si="139"/>
        <v/>
      </c>
      <c r="T840" s="2" t="str">
        <f t="shared" si="140"/>
        <v/>
      </c>
      <c r="U840" s="2" t="s">
        <v>45</v>
      </c>
      <c r="V840" s="2" t="str">
        <f t="shared" si="141"/>
        <v/>
      </c>
      <c r="W840" s="40" t="str">
        <f t="shared" si="142"/>
        <v/>
      </c>
      <c r="X840" s="41"/>
    </row>
    <row r="841" spans="1:24" ht="13.9" customHeight="1" x14ac:dyDescent="0.55000000000000004">
      <c r="A841" s="46"/>
      <c r="B841" s="55"/>
      <c r="C841" s="27"/>
      <c r="D841" s="27"/>
      <c r="E841" s="27"/>
      <c r="F841" s="7"/>
      <c r="G841" s="44"/>
      <c r="H841" s="44"/>
      <c r="I841" s="58"/>
      <c r="J841" s="39" t="s">
        <v>32</v>
      </c>
      <c r="K841" s="27" t="str">
        <f t="shared" si="133"/>
        <v/>
      </c>
      <c r="L841" s="2" t="s">
        <v>41</v>
      </c>
      <c r="M841" s="2">
        <f t="shared" si="134"/>
        <v>0</v>
      </c>
      <c r="N841" s="2" t="s">
        <v>44</v>
      </c>
      <c r="O841" s="2" t="str">
        <f t="shared" si="135"/>
        <v>""</v>
      </c>
      <c r="P841" s="2" t="str">
        <f t="shared" si="136"/>
        <v/>
      </c>
      <c r="Q841" s="2" t="str">
        <f t="shared" si="137"/>
        <v/>
      </c>
      <c r="R841" s="2" t="str">
        <f t="shared" si="138"/>
        <v/>
      </c>
      <c r="S841" s="2" t="str">
        <f t="shared" si="139"/>
        <v/>
      </c>
      <c r="T841" s="2" t="str">
        <f t="shared" si="140"/>
        <v/>
      </c>
      <c r="U841" s="2" t="s">
        <v>45</v>
      </c>
      <c r="V841" s="2" t="str">
        <f t="shared" si="141"/>
        <v/>
      </c>
      <c r="W841" s="40" t="str">
        <f t="shared" si="142"/>
        <v/>
      </c>
      <c r="X841" s="41"/>
    </row>
    <row r="842" spans="1:24" ht="13.9" customHeight="1" x14ac:dyDescent="0.55000000000000004">
      <c r="A842" s="46"/>
      <c r="B842" s="55"/>
      <c r="C842" s="27"/>
      <c r="D842" s="27"/>
      <c r="E842" s="27"/>
      <c r="F842" s="7"/>
      <c r="G842" s="44"/>
      <c r="H842" s="44"/>
      <c r="I842" s="58"/>
      <c r="J842" s="39" t="s">
        <v>32</v>
      </c>
      <c r="K842" s="27" t="str">
        <f t="shared" si="133"/>
        <v/>
      </c>
      <c r="L842" s="2" t="s">
        <v>41</v>
      </c>
      <c r="M842" s="2">
        <f t="shared" si="134"/>
        <v>0</v>
      </c>
      <c r="N842" s="2" t="s">
        <v>44</v>
      </c>
      <c r="O842" s="2" t="str">
        <f t="shared" si="135"/>
        <v>""</v>
      </c>
      <c r="P842" s="2" t="str">
        <f t="shared" si="136"/>
        <v/>
      </c>
      <c r="Q842" s="2" t="str">
        <f t="shared" si="137"/>
        <v/>
      </c>
      <c r="R842" s="2" t="str">
        <f t="shared" si="138"/>
        <v/>
      </c>
      <c r="S842" s="2" t="str">
        <f t="shared" si="139"/>
        <v/>
      </c>
      <c r="T842" s="2" t="str">
        <f t="shared" si="140"/>
        <v/>
      </c>
      <c r="U842" s="2" t="s">
        <v>45</v>
      </c>
      <c r="V842" s="2" t="str">
        <f t="shared" si="141"/>
        <v/>
      </c>
      <c r="W842" s="40" t="str">
        <f t="shared" si="142"/>
        <v/>
      </c>
      <c r="X842" s="41"/>
    </row>
    <row r="843" spans="1:24" ht="13.9" customHeight="1" x14ac:dyDescent="0.55000000000000004">
      <c r="A843" s="46"/>
      <c r="B843" s="55"/>
      <c r="C843" s="27"/>
      <c r="D843" s="27"/>
      <c r="E843" s="27"/>
      <c r="F843" s="7"/>
      <c r="G843" s="44"/>
      <c r="H843" s="44"/>
      <c r="I843" s="58"/>
      <c r="J843" s="39" t="s">
        <v>32</v>
      </c>
      <c r="K843" s="27" t="str">
        <f t="shared" si="133"/>
        <v/>
      </c>
      <c r="L843" s="2" t="s">
        <v>41</v>
      </c>
      <c r="M843" s="2">
        <f t="shared" si="134"/>
        <v>0</v>
      </c>
      <c r="N843" s="2" t="s">
        <v>44</v>
      </c>
      <c r="O843" s="2" t="str">
        <f t="shared" si="135"/>
        <v>""</v>
      </c>
      <c r="P843" s="2" t="str">
        <f t="shared" si="136"/>
        <v/>
      </c>
      <c r="Q843" s="2" t="str">
        <f t="shared" si="137"/>
        <v/>
      </c>
      <c r="R843" s="2" t="str">
        <f t="shared" si="138"/>
        <v/>
      </c>
      <c r="S843" s="2" t="str">
        <f t="shared" si="139"/>
        <v/>
      </c>
      <c r="T843" s="2" t="str">
        <f t="shared" si="140"/>
        <v/>
      </c>
      <c r="U843" s="2" t="s">
        <v>45</v>
      </c>
      <c r="V843" s="2" t="str">
        <f t="shared" si="141"/>
        <v/>
      </c>
      <c r="W843" s="40" t="str">
        <f t="shared" si="142"/>
        <v/>
      </c>
      <c r="X843" s="41"/>
    </row>
    <row r="844" spans="1:24" ht="13.9" customHeight="1" x14ac:dyDescent="0.55000000000000004">
      <c r="A844" s="46"/>
      <c r="B844" s="55"/>
      <c r="C844" s="27"/>
      <c r="D844" s="27"/>
      <c r="E844" s="27"/>
      <c r="F844" s="7"/>
      <c r="G844" s="44"/>
      <c r="H844" s="44"/>
      <c r="I844" s="58"/>
      <c r="J844" s="39" t="s">
        <v>32</v>
      </c>
      <c r="K844" s="27" t="str">
        <f t="shared" si="133"/>
        <v/>
      </c>
      <c r="L844" s="2" t="s">
        <v>41</v>
      </c>
      <c r="M844" s="2">
        <f t="shared" si="134"/>
        <v>0</v>
      </c>
      <c r="N844" s="2" t="s">
        <v>44</v>
      </c>
      <c r="O844" s="2" t="str">
        <f t="shared" si="135"/>
        <v>""</v>
      </c>
      <c r="P844" s="2" t="str">
        <f t="shared" si="136"/>
        <v/>
      </c>
      <c r="Q844" s="2" t="str">
        <f t="shared" si="137"/>
        <v/>
      </c>
      <c r="R844" s="2" t="str">
        <f t="shared" si="138"/>
        <v/>
      </c>
      <c r="S844" s="2" t="str">
        <f t="shared" si="139"/>
        <v/>
      </c>
      <c r="T844" s="2" t="str">
        <f t="shared" si="140"/>
        <v/>
      </c>
      <c r="U844" s="2" t="s">
        <v>45</v>
      </c>
      <c r="V844" s="2" t="str">
        <f t="shared" si="141"/>
        <v/>
      </c>
      <c r="W844" s="40" t="str">
        <f t="shared" si="142"/>
        <v/>
      </c>
      <c r="X844" s="41"/>
    </row>
    <row r="845" spans="1:24" ht="13.9" customHeight="1" x14ac:dyDescent="0.55000000000000004">
      <c r="A845" s="46"/>
      <c r="B845" s="55"/>
      <c r="C845" s="27"/>
      <c r="D845" s="27"/>
      <c r="E845" s="27"/>
      <c r="F845" s="7"/>
      <c r="G845" s="44"/>
      <c r="H845" s="44"/>
      <c r="I845" s="58"/>
      <c r="J845" s="39" t="s">
        <v>32</v>
      </c>
      <c r="K845" s="27" t="str">
        <f t="shared" si="133"/>
        <v/>
      </c>
      <c r="L845" s="2" t="s">
        <v>41</v>
      </c>
      <c r="M845" s="2">
        <f t="shared" si="134"/>
        <v>0</v>
      </c>
      <c r="N845" s="2" t="s">
        <v>44</v>
      </c>
      <c r="O845" s="2" t="str">
        <f t="shared" si="135"/>
        <v>""</v>
      </c>
      <c r="P845" s="2" t="str">
        <f t="shared" si="136"/>
        <v/>
      </c>
      <c r="Q845" s="2" t="str">
        <f t="shared" si="137"/>
        <v/>
      </c>
      <c r="R845" s="2" t="str">
        <f t="shared" si="138"/>
        <v/>
      </c>
      <c r="S845" s="2" t="str">
        <f t="shared" si="139"/>
        <v/>
      </c>
      <c r="T845" s="2" t="str">
        <f t="shared" si="140"/>
        <v/>
      </c>
      <c r="U845" s="2" t="s">
        <v>45</v>
      </c>
      <c r="V845" s="2" t="str">
        <f t="shared" si="141"/>
        <v/>
      </c>
      <c r="W845" s="40" t="str">
        <f t="shared" si="142"/>
        <v/>
      </c>
      <c r="X845" s="41"/>
    </row>
    <row r="846" spans="1:24" ht="13.9" customHeight="1" x14ac:dyDescent="0.55000000000000004">
      <c r="A846" s="46"/>
      <c r="B846" s="55"/>
      <c r="C846" s="27"/>
      <c r="D846" s="27"/>
      <c r="E846" s="27"/>
      <c r="F846" s="7"/>
      <c r="G846" s="44"/>
      <c r="H846" s="44"/>
      <c r="I846" s="58"/>
      <c r="J846" s="39" t="s">
        <v>32</v>
      </c>
      <c r="K846" s="27" t="str">
        <f t="shared" si="133"/>
        <v/>
      </c>
      <c r="L846" s="2" t="s">
        <v>41</v>
      </c>
      <c r="M846" s="2">
        <f t="shared" si="134"/>
        <v>0</v>
      </c>
      <c r="N846" s="2" t="s">
        <v>44</v>
      </c>
      <c r="O846" s="2" t="str">
        <f t="shared" si="135"/>
        <v>""</v>
      </c>
      <c r="P846" s="2" t="str">
        <f t="shared" si="136"/>
        <v/>
      </c>
      <c r="Q846" s="2" t="str">
        <f t="shared" si="137"/>
        <v/>
      </c>
      <c r="R846" s="2" t="str">
        <f t="shared" si="138"/>
        <v/>
      </c>
      <c r="S846" s="2" t="str">
        <f t="shared" si="139"/>
        <v/>
      </c>
      <c r="T846" s="2" t="str">
        <f t="shared" si="140"/>
        <v/>
      </c>
      <c r="U846" s="2" t="s">
        <v>45</v>
      </c>
      <c r="V846" s="2" t="str">
        <f t="shared" si="141"/>
        <v/>
      </c>
      <c r="W846" s="40" t="str">
        <f t="shared" si="142"/>
        <v/>
      </c>
      <c r="X846" s="41"/>
    </row>
    <row r="847" spans="1:24" ht="13.9" customHeight="1" x14ac:dyDescent="0.55000000000000004">
      <c r="A847" s="46"/>
      <c r="B847" s="55"/>
      <c r="C847" s="27"/>
      <c r="D847" s="27"/>
      <c r="E847" s="27"/>
      <c r="F847" s="7"/>
      <c r="G847" s="44"/>
      <c r="H847" s="44"/>
      <c r="I847" s="58"/>
      <c r="J847" s="39" t="s">
        <v>32</v>
      </c>
      <c r="K847" s="27" t="str">
        <f t="shared" si="133"/>
        <v/>
      </c>
      <c r="L847" s="2" t="s">
        <v>41</v>
      </c>
      <c r="M847" s="2">
        <f t="shared" si="134"/>
        <v>0</v>
      </c>
      <c r="N847" s="2" t="s">
        <v>44</v>
      </c>
      <c r="O847" s="2" t="str">
        <f t="shared" si="135"/>
        <v>""</v>
      </c>
      <c r="P847" s="2" t="str">
        <f t="shared" si="136"/>
        <v/>
      </c>
      <c r="Q847" s="2" t="str">
        <f t="shared" si="137"/>
        <v/>
      </c>
      <c r="R847" s="2" t="str">
        <f t="shared" si="138"/>
        <v/>
      </c>
      <c r="S847" s="2" t="str">
        <f t="shared" si="139"/>
        <v/>
      </c>
      <c r="T847" s="2" t="str">
        <f t="shared" si="140"/>
        <v/>
      </c>
      <c r="U847" s="2" t="s">
        <v>45</v>
      </c>
      <c r="V847" s="2" t="str">
        <f t="shared" si="141"/>
        <v/>
      </c>
      <c r="W847" s="40" t="str">
        <f t="shared" si="142"/>
        <v/>
      </c>
      <c r="X847" s="41"/>
    </row>
    <row r="848" spans="1:24" ht="13.9" customHeight="1" x14ac:dyDescent="0.55000000000000004">
      <c r="A848" s="46"/>
      <c r="B848" s="55"/>
      <c r="C848" s="27"/>
      <c r="D848" s="27"/>
      <c r="E848" s="27"/>
      <c r="F848" s="7"/>
      <c r="G848" s="44"/>
      <c r="H848" s="44"/>
      <c r="I848" s="58"/>
      <c r="J848" s="39" t="s">
        <v>32</v>
      </c>
      <c r="K848" s="27" t="str">
        <f t="shared" si="133"/>
        <v/>
      </c>
      <c r="L848" s="2" t="s">
        <v>41</v>
      </c>
      <c r="M848" s="2">
        <f t="shared" si="134"/>
        <v>0</v>
      </c>
      <c r="N848" s="2" t="s">
        <v>44</v>
      </c>
      <c r="O848" s="2" t="str">
        <f t="shared" si="135"/>
        <v>""</v>
      </c>
      <c r="P848" s="2" t="str">
        <f t="shared" si="136"/>
        <v/>
      </c>
      <c r="Q848" s="2" t="str">
        <f t="shared" si="137"/>
        <v/>
      </c>
      <c r="R848" s="2" t="str">
        <f t="shared" si="138"/>
        <v/>
      </c>
      <c r="S848" s="2" t="str">
        <f t="shared" si="139"/>
        <v/>
      </c>
      <c r="T848" s="2" t="str">
        <f t="shared" si="140"/>
        <v/>
      </c>
      <c r="U848" s="2" t="s">
        <v>45</v>
      </c>
      <c r="V848" s="2" t="str">
        <f t="shared" si="141"/>
        <v/>
      </c>
      <c r="W848" s="40" t="str">
        <f t="shared" si="142"/>
        <v/>
      </c>
      <c r="X848" s="41"/>
    </row>
    <row r="849" spans="1:24" ht="13.9" customHeight="1" x14ac:dyDescent="0.55000000000000004">
      <c r="A849" s="46"/>
      <c r="B849" s="55"/>
      <c r="C849" s="27"/>
      <c r="D849" s="27"/>
      <c r="E849" s="27"/>
      <c r="F849" s="7"/>
      <c r="G849" s="44"/>
      <c r="H849" s="44"/>
      <c r="I849" s="58"/>
      <c r="J849" s="39" t="s">
        <v>32</v>
      </c>
      <c r="K849" s="27" t="str">
        <f t="shared" si="133"/>
        <v/>
      </c>
      <c r="L849" s="2" t="s">
        <v>41</v>
      </c>
      <c r="M849" s="2">
        <f t="shared" si="134"/>
        <v>0</v>
      </c>
      <c r="N849" s="2" t="s">
        <v>44</v>
      </c>
      <c r="O849" s="2" t="str">
        <f t="shared" si="135"/>
        <v>""</v>
      </c>
      <c r="P849" s="2" t="str">
        <f t="shared" si="136"/>
        <v/>
      </c>
      <c r="Q849" s="2" t="str">
        <f t="shared" si="137"/>
        <v/>
      </c>
      <c r="R849" s="2" t="str">
        <f t="shared" si="138"/>
        <v/>
      </c>
      <c r="S849" s="2" t="str">
        <f t="shared" si="139"/>
        <v/>
      </c>
      <c r="T849" s="2" t="str">
        <f t="shared" si="140"/>
        <v/>
      </c>
      <c r="U849" s="2" t="s">
        <v>45</v>
      </c>
      <c r="V849" s="2" t="str">
        <f t="shared" si="141"/>
        <v/>
      </c>
      <c r="W849" s="40" t="str">
        <f t="shared" si="142"/>
        <v/>
      </c>
      <c r="X849" s="41"/>
    </row>
    <row r="850" spans="1:24" ht="13.9" customHeight="1" x14ac:dyDescent="0.55000000000000004">
      <c r="A850" s="46"/>
      <c r="B850" s="55"/>
      <c r="C850" s="27"/>
      <c r="D850" s="27"/>
      <c r="E850" s="27"/>
      <c r="F850" s="7"/>
      <c r="G850" s="44"/>
      <c r="H850" s="44"/>
      <c r="I850" s="58"/>
      <c r="J850" s="39" t="s">
        <v>32</v>
      </c>
      <c r="K850" s="27" t="str">
        <f t="shared" si="133"/>
        <v/>
      </c>
      <c r="L850" s="2" t="s">
        <v>41</v>
      </c>
      <c r="M850" s="2">
        <f t="shared" si="134"/>
        <v>0</v>
      </c>
      <c r="N850" s="2" t="s">
        <v>44</v>
      </c>
      <c r="O850" s="2" t="str">
        <f t="shared" si="135"/>
        <v>""</v>
      </c>
      <c r="P850" s="2" t="str">
        <f t="shared" si="136"/>
        <v/>
      </c>
      <c r="Q850" s="2" t="str">
        <f t="shared" si="137"/>
        <v/>
      </c>
      <c r="R850" s="2" t="str">
        <f t="shared" si="138"/>
        <v/>
      </c>
      <c r="S850" s="2" t="str">
        <f t="shared" si="139"/>
        <v/>
      </c>
      <c r="T850" s="2" t="str">
        <f t="shared" si="140"/>
        <v/>
      </c>
      <c r="U850" s="2" t="s">
        <v>45</v>
      </c>
      <c r="V850" s="2" t="str">
        <f t="shared" si="141"/>
        <v/>
      </c>
      <c r="W850" s="40" t="str">
        <f t="shared" si="142"/>
        <v/>
      </c>
      <c r="X850" s="41"/>
    </row>
    <row r="851" spans="1:24" ht="13.9" customHeight="1" x14ac:dyDescent="0.55000000000000004">
      <c r="A851" s="46"/>
      <c r="B851" s="55"/>
      <c r="C851" s="27"/>
      <c r="D851" s="27"/>
      <c r="E851" s="27"/>
      <c r="F851" s="7"/>
      <c r="G851" s="44"/>
      <c r="H851" s="44"/>
      <c r="I851" s="58"/>
      <c r="J851" s="39" t="s">
        <v>32</v>
      </c>
      <c r="K851" s="27" t="str">
        <f t="shared" si="133"/>
        <v/>
      </c>
      <c r="L851" s="2" t="s">
        <v>41</v>
      </c>
      <c r="M851" s="2">
        <f t="shared" si="134"/>
        <v>0</v>
      </c>
      <c r="N851" s="2" t="s">
        <v>44</v>
      </c>
      <c r="O851" s="2" t="str">
        <f t="shared" si="135"/>
        <v>""</v>
      </c>
      <c r="P851" s="2" t="str">
        <f t="shared" si="136"/>
        <v/>
      </c>
      <c r="Q851" s="2" t="str">
        <f t="shared" si="137"/>
        <v/>
      </c>
      <c r="R851" s="2" t="str">
        <f t="shared" si="138"/>
        <v/>
      </c>
      <c r="S851" s="2" t="str">
        <f t="shared" si="139"/>
        <v/>
      </c>
      <c r="T851" s="2" t="str">
        <f t="shared" si="140"/>
        <v/>
      </c>
      <c r="U851" s="2" t="s">
        <v>45</v>
      </c>
      <c r="V851" s="2" t="str">
        <f t="shared" si="141"/>
        <v/>
      </c>
      <c r="W851" s="40" t="str">
        <f t="shared" si="142"/>
        <v/>
      </c>
      <c r="X851" s="41"/>
    </row>
    <row r="852" spans="1:24" ht="13.9" customHeight="1" x14ac:dyDescent="0.55000000000000004">
      <c r="A852" s="46"/>
      <c r="B852" s="55"/>
      <c r="C852" s="27"/>
      <c r="D852" s="27"/>
      <c r="E852" s="27"/>
      <c r="F852" s="7"/>
      <c r="G852" s="44"/>
      <c r="H852" s="44"/>
      <c r="I852" s="58"/>
      <c r="J852" s="39" t="s">
        <v>32</v>
      </c>
      <c r="K852" s="27" t="str">
        <f t="shared" si="133"/>
        <v/>
      </c>
      <c r="L852" s="2" t="s">
        <v>41</v>
      </c>
      <c r="M852" s="2">
        <f t="shared" si="134"/>
        <v>0</v>
      </c>
      <c r="N852" s="2" t="s">
        <v>44</v>
      </c>
      <c r="O852" s="2" t="str">
        <f t="shared" si="135"/>
        <v>""</v>
      </c>
      <c r="P852" s="2" t="str">
        <f t="shared" si="136"/>
        <v/>
      </c>
      <c r="Q852" s="2" t="str">
        <f t="shared" si="137"/>
        <v/>
      </c>
      <c r="R852" s="2" t="str">
        <f t="shared" si="138"/>
        <v/>
      </c>
      <c r="S852" s="2" t="str">
        <f t="shared" si="139"/>
        <v/>
      </c>
      <c r="T852" s="2" t="str">
        <f t="shared" si="140"/>
        <v/>
      </c>
      <c r="U852" s="2" t="s">
        <v>45</v>
      </c>
      <c r="V852" s="2" t="str">
        <f t="shared" si="141"/>
        <v/>
      </c>
      <c r="W852" s="40" t="str">
        <f t="shared" si="142"/>
        <v/>
      </c>
      <c r="X852" s="41"/>
    </row>
    <row r="853" spans="1:24" ht="13.9" customHeight="1" x14ac:dyDescent="0.55000000000000004">
      <c r="A853" s="46"/>
      <c r="B853" s="55"/>
      <c r="C853" s="27"/>
      <c r="D853" s="27"/>
      <c r="E853" s="27"/>
      <c r="F853" s="7"/>
      <c r="G853" s="44"/>
      <c r="H853" s="44"/>
      <c r="I853" s="58"/>
      <c r="J853" s="39" t="s">
        <v>32</v>
      </c>
      <c r="K853" s="27" t="str">
        <f t="shared" si="133"/>
        <v/>
      </c>
      <c r="L853" s="2" t="s">
        <v>41</v>
      </c>
      <c r="M853" s="2">
        <f t="shared" si="134"/>
        <v>0</v>
      </c>
      <c r="N853" s="2" t="s">
        <v>44</v>
      </c>
      <c r="O853" s="2" t="str">
        <f t="shared" si="135"/>
        <v>""</v>
      </c>
      <c r="P853" s="2" t="str">
        <f t="shared" si="136"/>
        <v/>
      </c>
      <c r="Q853" s="2" t="str">
        <f t="shared" si="137"/>
        <v/>
      </c>
      <c r="R853" s="2" t="str">
        <f t="shared" si="138"/>
        <v/>
      </c>
      <c r="S853" s="2" t="str">
        <f t="shared" si="139"/>
        <v/>
      </c>
      <c r="T853" s="2" t="str">
        <f t="shared" si="140"/>
        <v/>
      </c>
      <c r="U853" s="2" t="s">
        <v>45</v>
      </c>
      <c r="V853" s="2" t="str">
        <f t="shared" si="141"/>
        <v/>
      </c>
      <c r="W853" s="40" t="str">
        <f t="shared" si="142"/>
        <v/>
      </c>
      <c r="X853" s="41"/>
    </row>
    <row r="854" spans="1:24" ht="13.9" customHeight="1" x14ac:dyDescent="0.55000000000000004">
      <c r="A854" s="46"/>
      <c r="B854" s="55"/>
      <c r="C854" s="27"/>
      <c r="D854" s="27"/>
      <c r="E854" s="27"/>
      <c r="F854" s="7"/>
      <c r="G854" s="44"/>
      <c r="H854" s="44"/>
      <c r="I854" s="58"/>
      <c r="J854" s="39" t="s">
        <v>32</v>
      </c>
      <c r="K854" s="27" t="str">
        <f t="shared" si="133"/>
        <v/>
      </c>
      <c r="L854" s="2" t="s">
        <v>41</v>
      </c>
      <c r="M854" s="2">
        <f t="shared" si="134"/>
        <v>0</v>
      </c>
      <c r="N854" s="2" t="s">
        <v>44</v>
      </c>
      <c r="O854" s="2" t="str">
        <f t="shared" si="135"/>
        <v>""</v>
      </c>
      <c r="P854" s="2" t="str">
        <f t="shared" si="136"/>
        <v/>
      </c>
      <c r="Q854" s="2" t="str">
        <f t="shared" si="137"/>
        <v/>
      </c>
      <c r="R854" s="2" t="str">
        <f t="shared" si="138"/>
        <v/>
      </c>
      <c r="S854" s="2" t="str">
        <f t="shared" si="139"/>
        <v/>
      </c>
      <c r="T854" s="2" t="str">
        <f t="shared" si="140"/>
        <v/>
      </c>
      <c r="U854" s="2" t="s">
        <v>45</v>
      </c>
      <c r="V854" s="2" t="str">
        <f t="shared" si="141"/>
        <v/>
      </c>
      <c r="W854" s="40" t="str">
        <f t="shared" si="142"/>
        <v/>
      </c>
      <c r="X854" s="41"/>
    </row>
    <row r="855" spans="1:24" ht="13.9" customHeight="1" x14ac:dyDescent="0.55000000000000004">
      <c r="A855" s="46"/>
      <c r="B855" s="55"/>
      <c r="C855" s="27"/>
      <c r="D855" s="27"/>
      <c r="E855" s="27"/>
      <c r="F855" s="7"/>
      <c r="G855" s="44"/>
      <c r="H855" s="44"/>
      <c r="I855" s="58"/>
      <c r="J855" s="39" t="s">
        <v>32</v>
      </c>
      <c r="K855" s="27" t="str">
        <f t="shared" si="133"/>
        <v/>
      </c>
      <c r="L855" s="2" t="s">
        <v>41</v>
      </c>
      <c r="M855" s="2">
        <f t="shared" si="134"/>
        <v>0</v>
      </c>
      <c r="N855" s="2" t="s">
        <v>44</v>
      </c>
      <c r="O855" s="2" t="str">
        <f t="shared" si="135"/>
        <v>""</v>
      </c>
      <c r="P855" s="2" t="str">
        <f t="shared" si="136"/>
        <v/>
      </c>
      <c r="Q855" s="2" t="str">
        <f t="shared" si="137"/>
        <v/>
      </c>
      <c r="R855" s="2" t="str">
        <f t="shared" si="138"/>
        <v/>
      </c>
      <c r="S855" s="2" t="str">
        <f t="shared" si="139"/>
        <v/>
      </c>
      <c r="T855" s="2" t="str">
        <f t="shared" si="140"/>
        <v/>
      </c>
      <c r="U855" s="2" t="s">
        <v>45</v>
      </c>
      <c r="V855" s="2" t="str">
        <f t="shared" si="141"/>
        <v/>
      </c>
      <c r="W855" s="40" t="str">
        <f t="shared" si="142"/>
        <v/>
      </c>
      <c r="X855" s="41"/>
    </row>
    <row r="856" spans="1:24" ht="13.9" customHeight="1" x14ac:dyDescent="0.55000000000000004">
      <c r="A856" s="46"/>
      <c r="B856" s="55"/>
      <c r="C856" s="27"/>
      <c r="D856" s="27"/>
      <c r="E856" s="27"/>
      <c r="F856" s="7"/>
      <c r="G856" s="44"/>
      <c r="H856" s="44"/>
      <c r="I856" s="58"/>
      <c r="J856" s="39" t="s">
        <v>32</v>
      </c>
      <c r="K856" s="27" t="str">
        <f t="shared" si="133"/>
        <v/>
      </c>
      <c r="L856" s="2" t="s">
        <v>41</v>
      </c>
      <c r="M856" s="2">
        <f t="shared" si="134"/>
        <v>0</v>
      </c>
      <c r="N856" s="2" t="s">
        <v>44</v>
      </c>
      <c r="O856" s="2" t="str">
        <f t="shared" si="135"/>
        <v>""</v>
      </c>
      <c r="P856" s="2" t="str">
        <f t="shared" si="136"/>
        <v/>
      </c>
      <c r="Q856" s="2" t="str">
        <f t="shared" si="137"/>
        <v/>
      </c>
      <c r="R856" s="2" t="str">
        <f t="shared" si="138"/>
        <v/>
      </c>
      <c r="S856" s="2" t="str">
        <f t="shared" si="139"/>
        <v/>
      </c>
      <c r="T856" s="2" t="str">
        <f t="shared" si="140"/>
        <v/>
      </c>
      <c r="U856" s="2" t="s">
        <v>45</v>
      </c>
      <c r="V856" s="2" t="str">
        <f t="shared" si="141"/>
        <v/>
      </c>
      <c r="W856" s="40" t="str">
        <f t="shared" si="142"/>
        <v/>
      </c>
      <c r="X856" s="41"/>
    </row>
    <row r="857" spans="1:24" ht="13.9" customHeight="1" x14ac:dyDescent="0.55000000000000004">
      <c r="A857" s="46"/>
      <c r="B857" s="55"/>
      <c r="C857" s="27"/>
      <c r="D857" s="27"/>
      <c r="E857" s="27"/>
      <c r="F857" s="7"/>
      <c r="G857" s="44"/>
      <c r="H857" s="44"/>
      <c r="I857" s="58"/>
      <c r="J857" s="39" t="s">
        <v>32</v>
      </c>
      <c r="K857" s="27" t="str">
        <f t="shared" si="133"/>
        <v/>
      </c>
      <c r="L857" s="2" t="s">
        <v>41</v>
      </c>
      <c r="M857" s="2">
        <f t="shared" si="134"/>
        <v>0</v>
      </c>
      <c r="N857" s="2" t="s">
        <v>44</v>
      </c>
      <c r="O857" s="2" t="str">
        <f t="shared" si="135"/>
        <v>""</v>
      </c>
      <c r="P857" s="2" t="str">
        <f t="shared" si="136"/>
        <v/>
      </c>
      <c r="Q857" s="2" t="str">
        <f t="shared" si="137"/>
        <v/>
      </c>
      <c r="R857" s="2" t="str">
        <f t="shared" si="138"/>
        <v/>
      </c>
      <c r="S857" s="2" t="str">
        <f t="shared" si="139"/>
        <v/>
      </c>
      <c r="T857" s="2" t="str">
        <f t="shared" si="140"/>
        <v/>
      </c>
      <c r="U857" s="2" t="s">
        <v>45</v>
      </c>
      <c r="V857" s="2" t="str">
        <f t="shared" si="141"/>
        <v/>
      </c>
      <c r="W857" s="40" t="str">
        <f t="shared" si="142"/>
        <v/>
      </c>
      <c r="X857" s="41"/>
    </row>
    <row r="858" spans="1:24" ht="13.9" customHeight="1" x14ac:dyDescent="0.55000000000000004">
      <c r="A858" s="46"/>
      <c r="B858" s="55"/>
      <c r="C858" s="27"/>
      <c r="D858" s="27"/>
      <c r="E858" s="27"/>
      <c r="F858" s="7"/>
      <c r="G858" s="44"/>
      <c r="H858" s="44"/>
      <c r="I858" s="58"/>
      <c r="J858" s="39" t="s">
        <v>32</v>
      </c>
      <c r="K858" s="27" t="str">
        <f t="shared" si="133"/>
        <v/>
      </c>
      <c r="L858" s="2" t="s">
        <v>41</v>
      </c>
      <c r="M858" s="2">
        <f t="shared" si="134"/>
        <v>0</v>
      </c>
      <c r="N858" s="2" t="s">
        <v>44</v>
      </c>
      <c r="O858" s="2" t="str">
        <f t="shared" si="135"/>
        <v>""</v>
      </c>
      <c r="P858" s="2" t="str">
        <f t="shared" si="136"/>
        <v/>
      </c>
      <c r="Q858" s="2" t="str">
        <f t="shared" si="137"/>
        <v/>
      </c>
      <c r="R858" s="2" t="str">
        <f t="shared" si="138"/>
        <v/>
      </c>
      <c r="S858" s="2" t="str">
        <f t="shared" si="139"/>
        <v/>
      </c>
      <c r="T858" s="2" t="str">
        <f t="shared" si="140"/>
        <v/>
      </c>
      <c r="U858" s="2" t="s">
        <v>45</v>
      </c>
      <c r="V858" s="2" t="str">
        <f t="shared" si="141"/>
        <v/>
      </c>
      <c r="W858" s="40" t="str">
        <f t="shared" si="142"/>
        <v/>
      </c>
      <c r="X858" s="41"/>
    </row>
    <row r="859" spans="1:24" ht="13.9" customHeight="1" x14ac:dyDescent="0.55000000000000004">
      <c r="A859" s="46"/>
      <c r="B859" s="55"/>
      <c r="C859" s="27"/>
      <c r="D859" s="27"/>
      <c r="E859" s="27"/>
      <c r="F859" s="7"/>
      <c r="G859" s="44"/>
      <c r="H859" s="44"/>
      <c r="I859" s="58"/>
      <c r="J859" s="39" t="s">
        <v>32</v>
      </c>
      <c r="K859" s="27" t="str">
        <f t="shared" si="133"/>
        <v/>
      </c>
      <c r="L859" s="2" t="s">
        <v>41</v>
      </c>
      <c r="M859" s="2">
        <f t="shared" si="134"/>
        <v>0</v>
      </c>
      <c r="N859" s="2" t="s">
        <v>44</v>
      </c>
      <c r="O859" s="2" t="str">
        <f t="shared" si="135"/>
        <v>""</v>
      </c>
      <c r="P859" s="2" t="str">
        <f t="shared" si="136"/>
        <v/>
      </c>
      <c r="Q859" s="2" t="str">
        <f t="shared" si="137"/>
        <v/>
      </c>
      <c r="R859" s="2" t="str">
        <f t="shared" si="138"/>
        <v/>
      </c>
      <c r="S859" s="2" t="str">
        <f t="shared" si="139"/>
        <v/>
      </c>
      <c r="T859" s="2" t="str">
        <f t="shared" si="140"/>
        <v/>
      </c>
      <c r="U859" s="2" t="s">
        <v>45</v>
      </c>
      <c r="V859" s="2" t="str">
        <f t="shared" si="141"/>
        <v/>
      </c>
      <c r="W859" s="40" t="str">
        <f t="shared" si="142"/>
        <v/>
      </c>
      <c r="X859" s="41"/>
    </row>
    <row r="860" spans="1:24" ht="13.9" customHeight="1" x14ac:dyDescent="0.55000000000000004">
      <c r="A860" s="46"/>
      <c r="B860" s="55"/>
      <c r="C860" s="27"/>
      <c r="D860" s="27"/>
      <c r="E860" s="27"/>
      <c r="F860" s="7"/>
      <c r="G860" s="44"/>
      <c r="H860" s="44"/>
      <c r="I860" s="58"/>
      <c r="J860" s="39" t="s">
        <v>32</v>
      </c>
      <c r="K860" s="27" t="str">
        <f t="shared" si="133"/>
        <v/>
      </c>
      <c r="L860" s="2" t="s">
        <v>41</v>
      </c>
      <c r="M860" s="2">
        <f t="shared" si="134"/>
        <v>0</v>
      </c>
      <c r="N860" s="2" t="s">
        <v>44</v>
      </c>
      <c r="O860" s="2" t="str">
        <f t="shared" si="135"/>
        <v>""</v>
      </c>
      <c r="P860" s="2" t="str">
        <f t="shared" si="136"/>
        <v/>
      </c>
      <c r="Q860" s="2" t="str">
        <f t="shared" si="137"/>
        <v/>
      </c>
      <c r="R860" s="2" t="str">
        <f t="shared" si="138"/>
        <v/>
      </c>
      <c r="S860" s="2" t="str">
        <f t="shared" si="139"/>
        <v/>
      </c>
      <c r="T860" s="2" t="str">
        <f t="shared" si="140"/>
        <v/>
      </c>
      <c r="U860" s="2" t="s">
        <v>45</v>
      </c>
      <c r="V860" s="2" t="str">
        <f t="shared" si="141"/>
        <v/>
      </c>
      <c r="W860" s="40" t="str">
        <f t="shared" si="142"/>
        <v/>
      </c>
      <c r="X860" s="41"/>
    </row>
    <row r="861" spans="1:24" ht="13.9" customHeight="1" x14ac:dyDescent="0.55000000000000004">
      <c r="A861" s="46"/>
      <c r="B861" s="55"/>
      <c r="C861" s="27"/>
      <c r="D861" s="27"/>
      <c r="E861" s="27"/>
      <c r="F861" s="7"/>
      <c r="G861" s="44"/>
      <c r="H861" s="44"/>
      <c r="I861" s="58"/>
      <c r="J861" s="39" t="s">
        <v>32</v>
      </c>
      <c r="K861" s="27" t="str">
        <f t="shared" si="133"/>
        <v/>
      </c>
      <c r="L861" s="2" t="s">
        <v>41</v>
      </c>
      <c r="M861" s="2">
        <f t="shared" si="134"/>
        <v>0</v>
      </c>
      <c r="N861" s="2" t="s">
        <v>44</v>
      </c>
      <c r="O861" s="2" t="str">
        <f t="shared" si="135"/>
        <v>""</v>
      </c>
      <c r="P861" s="2" t="str">
        <f t="shared" si="136"/>
        <v/>
      </c>
      <c r="Q861" s="2" t="str">
        <f t="shared" si="137"/>
        <v/>
      </c>
      <c r="R861" s="2" t="str">
        <f t="shared" si="138"/>
        <v/>
      </c>
      <c r="S861" s="2" t="str">
        <f t="shared" si="139"/>
        <v/>
      </c>
      <c r="T861" s="2" t="str">
        <f t="shared" si="140"/>
        <v/>
      </c>
      <c r="U861" s="2" t="s">
        <v>45</v>
      </c>
      <c r="V861" s="2" t="str">
        <f t="shared" si="141"/>
        <v/>
      </c>
      <c r="W861" s="40" t="str">
        <f t="shared" si="142"/>
        <v/>
      </c>
      <c r="X861" s="41"/>
    </row>
    <row r="862" spans="1:24" ht="13.9" customHeight="1" x14ac:dyDescent="0.55000000000000004">
      <c r="A862" s="46"/>
      <c r="B862" s="55"/>
      <c r="C862" s="27"/>
      <c r="D862" s="27"/>
      <c r="E862" s="27"/>
      <c r="F862" s="7"/>
      <c r="G862" s="44"/>
      <c r="H862" s="44"/>
      <c r="I862" s="58"/>
      <c r="J862" s="39" t="s">
        <v>32</v>
      </c>
      <c r="K862" s="27" t="str">
        <f t="shared" si="133"/>
        <v/>
      </c>
      <c r="L862" s="2" t="s">
        <v>41</v>
      </c>
      <c r="M862" s="2">
        <f t="shared" si="134"/>
        <v>0</v>
      </c>
      <c r="N862" s="2" t="s">
        <v>44</v>
      </c>
      <c r="O862" s="2" t="str">
        <f t="shared" si="135"/>
        <v>""</v>
      </c>
      <c r="P862" s="2" t="str">
        <f t="shared" si="136"/>
        <v/>
      </c>
      <c r="Q862" s="2" t="str">
        <f t="shared" si="137"/>
        <v/>
      </c>
      <c r="R862" s="2" t="str">
        <f t="shared" si="138"/>
        <v/>
      </c>
      <c r="S862" s="2" t="str">
        <f t="shared" si="139"/>
        <v/>
      </c>
      <c r="T862" s="2" t="str">
        <f t="shared" si="140"/>
        <v/>
      </c>
      <c r="U862" s="2" t="s">
        <v>45</v>
      </c>
      <c r="V862" s="2" t="str">
        <f t="shared" si="141"/>
        <v/>
      </c>
      <c r="W862" s="40" t="str">
        <f t="shared" si="142"/>
        <v/>
      </c>
      <c r="X862" s="41"/>
    </row>
    <row r="863" spans="1:24" ht="13.9" customHeight="1" x14ac:dyDescent="0.55000000000000004">
      <c r="A863" s="46"/>
      <c r="B863" s="55"/>
      <c r="C863" s="27"/>
      <c r="D863" s="27"/>
      <c r="E863" s="27"/>
      <c r="F863" s="7"/>
      <c r="G863" s="44"/>
      <c r="H863" s="44"/>
      <c r="I863" s="58"/>
      <c r="J863" s="39" t="s">
        <v>32</v>
      </c>
      <c r="K863" s="27" t="str">
        <f t="shared" si="133"/>
        <v/>
      </c>
      <c r="L863" s="2" t="s">
        <v>41</v>
      </c>
      <c r="M863" s="2">
        <f t="shared" si="134"/>
        <v>0</v>
      </c>
      <c r="N863" s="2" t="s">
        <v>44</v>
      </c>
      <c r="O863" s="2" t="str">
        <f t="shared" si="135"/>
        <v>""</v>
      </c>
      <c r="P863" s="2" t="str">
        <f t="shared" si="136"/>
        <v/>
      </c>
      <c r="Q863" s="2" t="str">
        <f t="shared" si="137"/>
        <v/>
      </c>
      <c r="R863" s="2" t="str">
        <f t="shared" si="138"/>
        <v/>
      </c>
      <c r="S863" s="2" t="str">
        <f t="shared" si="139"/>
        <v/>
      </c>
      <c r="T863" s="2" t="str">
        <f t="shared" si="140"/>
        <v/>
      </c>
      <c r="U863" s="2" t="s">
        <v>45</v>
      </c>
      <c r="V863" s="2" t="str">
        <f t="shared" si="141"/>
        <v/>
      </c>
      <c r="W863" s="40" t="str">
        <f t="shared" si="142"/>
        <v/>
      </c>
      <c r="X863" s="41"/>
    </row>
    <row r="864" spans="1:24" ht="13.9" customHeight="1" x14ac:dyDescent="0.55000000000000004">
      <c r="A864" s="46"/>
      <c r="B864" s="55"/>
      <c r="C864" s="27"/>
      <c r="D864" s="27"/>
      <c r="E864" s="27"/>
      <c r="F864" s="7"/>
      <c r="G864" s="44"/>
      <c r="H864" s="44"/>
      <c r="I864" s="58"/>
      <c r="J864" s="39" t="s">
        <v>32</v>
      </c>
      <c r="K864" s="27" t="str">
        <f t="shared" si="133"/>
        <v/>
      </c>
      <c r="L864" s="2" t="s">
        <v>41</v>
      </c>
      <c r="M864" s="2">
        <f t="shared" si="134"/>
        <v>0</v>
      </c>
      <c r="N864" s="2" t="s">
        <v>44</v>
      </c>
      <c r="O864" s="2" t="str">
        <f t="shared" si="135"/>
        <v>""</v>
      </c>
      <c r="P864" s="2" t="str">
        <f t="shared" si="136"/>
        <v/>
      </c>
      <c r="Q864" s="2" t="str">
        <f t="shared" si="137"/>
        <v/>
      </c>
      <c r="R864" s="2" t="str">
        <f t="shared" si="138"/>
        <v/>
      </c>
      <c r="S864" s="2" t="str">
        <f t="shared" si="139"/>
        <v/>
      </c>
      <c r="T864" s="2" t="str">
        <f t="shared" si="140"/>
        <v/>
      </c>
      <c r="U864" s="2" t="s">
        <v>45</v>
      </c>
      <c r="V864" s="2" t="str">
        <f t="shared" si="141"/>
        <v/>
      </c>
      <c r="W864" s="40" t="str">
        <f t="shared" si="142"/>
        <v/>
      </c>
      <c r="X864" s="41"/>
    </row>
    <row r="865" spans="1:24" ht="13.9" customHeight="1" x14ac:dyDescent="0.55000000000000004">
      <c r="A865" s="46"/>
      <c r="B865" s="55"/>
      <c r="C865" s="27"/>
      <c r="D865" s="27"/>
      <c r="E865" s="27"/>
      <c r="F865" s="7"/>
      <c r="G865" s="44"/>
      <c r="H865" s="44"/>
      <c r="I865" s="58"/>
      <c r="J865" s="39" t="s">
        <v>32</v>
      </c>
      <c r="K865" s="27" t="str">
        <f t="shared" si="133"/>
        <v/>
      </c>
      <c r="L865" s="2" t="s">
        <v>41</v>
      </c>
      <c r="M865" s="2">
        <f t="shared" si="134"/>
        <v>0</v>
      </c>
      <c r="N865" s="2" t="s">
        <v>44</v>
      </c>
      <c r="O865" s="2" t="str">
        <f t="shared" si="135"/>
        <v>""</v>
      </c>
      <c r="P865" s="2" t="str">
        <f t="shared" si="136"/>
        <v/>
      </c>
      <c r="Q865" s="2" t="str">
        <f t="shared" si="137"/>
        <v/>
      </c>
      <c r="R865" s="2" t="str">
        <f t="shared" si="138"/>
        <v/>
      </c>
      <c r="S865" s="2" t="str">
        <f t="shared" si="139"/>
        <v/>
      </c>
      <c r="T865" s="2" t="str">
        <f t="shared" si="140"/>
        <v/>
      </c>
      <c r="U865" s="2" t="s">
        <v>45</v>
      </c>
      <c r="V865" s="2" t="str">
        <f t="shared" si="141"/>
        <v/>
      </c>
      <c r="W865" s="40" t="str">
        <f t="shared" si="142"/>
        <v/>
      </c>
      <c r="X865" s="41"/>
    </row>
    <row r="866" spans="1:24" ht="13.9" customHeight="1" x14ac:dyDescent="0.55000000000000004">
      <c r="A866" s="46"/>
      <c r="B866" s="55"/>
      <c r="C866" s="27"/>
      <c r="D866" s="27"/>
      <c r="E866" s="27"/>
      <c r="F866" s="7"/>
      <c r="G866" s="44"/>
      <c r="H866" s="44"/>
      <c r="I866" s="58"/>
      <c r="J866" s="39" t="s">
        <v>32</v>
      </c>
      <c r="K866" s="27" t="str">
        <f t="shared" si="133"/>
        <v/>
      </c>
      <c r="L866" s="2" t="s">
        <v>41</v>
      </c>
      <c r="M866" s="2">
        <f t="shared" si="134"/>
        <v>0</v>
      </c>
      <c r="N866" s="2" t="s">
        <v>44</v>
      </c>
      <c r="O866" s="2" t="str">
        <f t="shared" si="135"/>
        <v>""</v>
      </c>
      <c r="P866" s="2" t="str">
        <f t="shared" si="136"/>
        <v/>
      </c>
      <c r="Q866" s="2" t="str">
        <f t="shared" si="137"/>
        <v/>
      </c>
      <c r="R866" s="2" t="str">
        <f t="shared" si="138"/>
        <v/>
      </c>
      <c r="S866" s="2" t="str">
        <f t="shared" si="139"/>
        <v/>
      </c>
      <c r="T866" s="2" t="str">
        <f t="shared" si="140"/>
        <v/>
      </c>
      <c r="U866" s="2" t="s">
        <v>45</v>
      </c>
      <c r="V866" s="2" t="str">
        <f t="shared" si="141"/>
        <v/>
      </c>
      <c r="W866" s="40" t="str">
        <f t="shared" si="142"/>
        <v/>
      </c>
      <c r="X866" s="41"/>
    </row>
    <row r="867" spans="1:24" ht="13.9" customHeight="1" x14ac:dyDescent="0.55000000000000004">
      <c r="A867" s="46"/>
      <c r="B867" s="55"/>
      <c r="C867" s="27"/>
      <c r="D867" s="27"/>
      <c r="E867" s="27"/>
      <c r="F867" s="7"/>
      <c r="G867" s="44"/>
      <c r="H867" s="44"/>
      <c r="I867" s="58"/>
      <c r="J867" s="39" t="s">
        <v>32</v>
      </c>
      <c r="K867" s="27" t="str">
        <f t="shared" si="133"/>
        <v/>
      </c>
      <c r="L867" s="2" t="s">
        <v>41</v>
      </c>
      <c r="M867" s="2">
        <f t="shared" si="134"/>
        <v>0</v>
      </c>
      <c r="N867" s="2" t="s">
        <v>44</v>
      </c>
      <c r="O867" s="2" t="str">
        <f t="shared" si="135"/>
        <v>""</v>
      </c>
      <c r="P867" s="2" t="str">
        <f t="shared" si="136"/>
        <v/>
      </c>
      <c r="Q867" s="2" t="str">
        <f t="shared" si="137"/>
        <v/>
      </c>
      <c r="R867" s="2" t="str">
        <f t="shared" si="138"/>
        <v/>
      </c>
      <c r="S867" s="2" t="str">
        <f t="shared" si="139"/>
        <v/>
      </c>
      <c r="T867" s="2" t="str">
        <f t="shared" si="140"/>
        <v/>
      </c>
      <c r="U867" s="2" t="s">
        <v>45</v>
      </c>
      <c r="V867" s="2" t="str">
        <f t="shared" si="141"/>
        <v/>
      </c>
      <c r="W867" s="40" t="str">
        <f t="shared" si="142"/>
        <v/>
      </c>
      <c r="X867" s="41"/>
    </row>
    <row r="868" spans="1:24" ht="13.9" customHeight="1" x14ac:dyDescent="0.55000000000000004">
      <c r="A868" s="46"/>
      <c r="B868" s="55"/>
      <c r="C868" s="27"/>
      <c r="D868" s="27"/>
      <c r="E868" s="27"/>
      <c r="F868" s="7"/>
      <c r="G868" s="44"/>
      <c r="H868" s="44"/>
      <c r="I868" s="58"/>
      <c r="J868" s="39" t="s">
        <v>32</v>
      </c>
      <c r="K868" s="27" t="str">
        <f t="shared" si="133"/>
        <v/>
      </c>
      <c r="L868" s="2" t="s">
        <v>41</v>
      </c>
      <c r="M868" s="2">
        <f t="shared" si="134"/>
        <v>0</v>
      </c>
      <c r="N868" s="2" t="s">
        <v>44</v>
      </c>
      <c r="O868" s="2" t="str">
        <f t="shared" si="135"/>
        <v>""</v>
      </c>
      <c r="P868" s="2" t="str">
        <f t="shared" si="136"/>
        <v/>
      </c>
      <c r="Q868" s="2" t="str">
        <f t="shared" si="137"/>
        <v/>
      </c>
      <c r="R868" s="2" t="str">
        <f t="shared" si="138"/>
        <v/>
      </c>
      <c r="S868" s="2" t="str">
        <f t="shared" si="139"/>
        <v/>
      </c>
      <c r="T868" s="2" t="str">
        <f t="shared" si="140"/>
        <v/>
      </c>
      <c r="U868" s="2" t="s">
        <v>45</v>
      </c>
      <c r="V868" s="2" t="str">
        <f t="shared" si="141"/>
        <v/>
      </c>
      <c r="W868" s="40" t="str">
        <f t="shared" si="142"/>
        <v/>
      </c>
      <c r="X868" s="41"/>
    </row>
    <row r="869" spans="1:24" ht="13.9" customHeight="1" x14ac:dyDescent="0.55000000000000004">
      <c r="A869" s="46"/>
      <c r="B869" s="55"/>
      <c r="C869" s="27"/>
      <c r="D869" s="27"/>
      <c r="E869" s="27"/>
      <c r="F869" s="7"/>
      <c r="G869" s="44"/>
      <c r="H869" s="44"/>
      <c r="I869" s="58"/>
      <c r="J869" s="39" t="s">
        <v>32</v>
      </c>
      <c r="K869" s="27" t="str">
        <f t="shared" si="133"/>
        <v/>
      </c>
      <c r="L869" s="2" t="s">
        <v>41</v>
      </c>
      <c r="M869" s="2">
        <f t="shared" si="134"/>
        <v>0</v>
      </c>
      <c r="N869" s="2" t="s">
        <v>44</v>
      </c>
      <c r="O869" s="2" t="str">
        <f t="shared" si="135"/>
        <v>""</v>
      </c>
      <c r="P869" s="2" t="str">
        <f t="shared" si="136"/>
        <v/>
      </c>
      <c r="Q869" s="2" t="str">
        <f t="shared" si="137"/>
        <v/>
      </c>
      <c r="R869" s="2" t="str">
        <f t="shared" si="138"/>
        <v/>
      </c>
      <c r="S869" s="2" t="str">
        <f t="shared" si="139"/>
        <v/>
      </c>
      <c r="T869" s="2" t="str">
        <f t="shared" si="140"/>
        <v/>
      </c>
      <c r="U869" s="2" t="s">
        <v>45</v>
      </c>
      <c r="V869" s="2" t="str">
        <f t="shared" si="141"/>
        <v/>
      </c>
      <c r="W869" s="40" t="str">
        <f t="shared" si="142"/>
        <v/>
      </c>
      <c r="X869" s="41"/>
    </row>
    <row r="870" spans="1:24" ht="13.9" customHeight="1" x14ac:dyDescent="0.55000000000000004">
      <c r="A870" s="46"/>
      <c r="B870" s="55"/>
      <c r="C870" s="27"/>
      <c r="D870" s="27"/>
      <c r="E870" s="27"/>
      <c r="F870" s="7"/>
      <c r="G870" s="44"/>
      <c r="H870" s="44"/>
      <c r="I870" s="58"/>
      <c r="J870" s="39" t="s">
        <v>32</v>
      </c>
      <c r="K870" s="27" t="str">
        <f t="shared" si="133"/>
        <v/>
      </c>
      <c r="L870" s="2" t="s">
        <v>41</v>
      </c>
      <c r="M870" s="2">
        <f t="shared" si="134"/>
        <v>0</v>
      </c>
      <c r="N870" s="2" t="s">
        <v>44</v>
      </c>
      <c r="O870" s="2" t="str">
        <f t="shared" si="135"/>
        <v>""</v>
      </c>
      <c r="P870" s="2" t="str">
        <f t="shared" si="136"/>
        <v/>
      </c>
      <c r="Q870" s="2" t="str">
        <f t="shared" si="137"/>
        <v/>
      </c>
      <c r="R870" s="2" t="str">
        <f t="shared" si="138"/>
        <v/>
      </c>
      <c r="S870" s="2" t="str">
        <f t="shared" si="139"/>
        <v/>
      </c>
      <c r="T870" s="2" t="str">
        <f t="shared" si="140"/>
        <v/>
      </c>
      <c r="U870" s="2" t="s">
        <v>45</v>
      </c>
      <c r="V870" s="2" t="str">
        <f t="shared" si="141"/>
        <v/>
      </c>
      <c r="W870" s="40" t="str">
        <f t="shared" si="142"/>
        <v/>
      </c>
      <c r="X870" s="41"/>
    </row>
    <row r="871" spans="1:24" ht="13.9" customHeight="1" x14ac:dyDescent="0.55000000000000004">
      <c r="A871" s="46"/>
      <c r="B871" s="55"/>
      <c r="C871" s="27"/>
      <c r="D871" s="27"/>
      <c r="E871" s="27"/>
      <c r="F871" s="7"/>
      <c r="G871" s="44"/>
      <c r="H871" s="44"/>
      <c r="I871" s="58"/>
      <c r="J871" s="39" t="s">
        <v>32</v>
      </c>
      <c r="K871" s="27" t="str">
        <f t="shared" si="133"/>
        <v/>
      </c>
      <c r="L871" s="2" t="s">
        <v>41</v>
      </c>
      <c r="M871" s="2">
        <f t="shared" si="134"/>
        <v>0</v>
      </c>
      <c r="N871" s="2" t="s">
        <v>44</v>
      </c>
      <c r="O871" s="2" t="str">
        <f t="shared" si="135"/>
        <v>""</v>
      </c>
      <c r="P871" s="2" t="str">
        <f t="shared" si="136"/>
        <v/>
      </c>
      <c r="Q871" s="2" t="str">
        <f t="shared" si="137"/>
        <v/>
      </c>
      <c r="R871" s="2" t="str">
        <f t="shared" si="138"/>
        <v/>
      </c>
      <c r="S871" s="2" t="str">
        <f t="shared" si="139"/>
        <v/>
      </c>
      <c r="T871" s="2" t="str">
        <f t="shared" si="140"/>
        <v/>
      </c>
      <c r="U871" s="2" t="s">
        <v>45</v>
      </c>
      <c r="V871" s="2" t="str">
        <f t="shared" si="141"/>
        <v/>
      </c>
      <c r="W871" s="40" t="str">
        <f t="shared" si="142"/>
        <v/>
      </c>
      <c r="X871" s="41"/>
    </row>
    <row r="872" spans="1:24" ht="13.9" customHeight="1" x14ac:dyDescent="0.55000000000000004">
      <c r="A872" s="46"/>
      <c r="B872" s="55"/>
      <c r="C872" s="27"/>
      <c r="D872" s="27"/>
      <c r="E872" s="27"/>
      <c r="F872" s="7"/>
      <c r="G872" s="44"/>
      <c r="H872" s="44"/>
      <c r="I872" s="58"/>
      <c r="J872" s="39" t="s">
        <v>32</v>
      </c>
      <c r="K872" s="27" t="str">
        <f t="shared" si="133"/>
        <v/>
      </c>
      <c r="L872" s="2" t="s">
        <v>41</v>
      </c>
      <c r="M872" s="2">
        <f t="shared" si="134"/>
        <v>0</v>
      </c>
      <c r="N872" s="2" t="s">
        <v>44</v>
      </c>
      <c r="O872" s="2" t="str">
        <f t="shared" si="135"/>
        <v>""</v>
      </c>
      <c r="P872" s="2" t="str">
        <f t="shared" si="136"/>
        <v/>
      </c>
      <c r="Q872" s="2" t="str">
        <f t="shared" si="137"/>
        <v/>
      </c>
      <c r="R872" s="2" t="str">
        <f t="shared" si="138"/>
        <v/>
      </c>
      <c r="S872" s="2" t="str">
        <f t="shared" si="139"/>
        <v/>
      </c>
      <c r="T872" s="2" t="str">
        <f t="shared" si="140"/>
        <v/>
      </c>
      <c r="U872" s="2" t="s">
        <v>45</v>
      </c>
      <c r="V872" s="2" t="str">
        <f t="shared" si="141"/>
        <v/>
      </c>
      <c r="W872" s="40" t="str">
        <f t="shared" si="142"/>
        <v/>
      </c>
      <c r="X872" s="41"/>
    </row>
    <row r="873" spans="1:24" ht="13.9" customHeight="1" x14ac:dyDescent="0.55000000000000004">
      <c r="A873" s="46"/>
      <c r="B873" s="55"/>
      <c r="C873" s="27"/>
      <c r="D873" s="27"/>
      <c r="E873" s="27"/>
      <c r="F873" s="7"/>
      <c r="G873" s="44"/>
      <c r="H873" s="44"/>
      <c r="I873" s="58"/>
      <c r="J873" s="39" t="s">
        <v>32</v>
      </c>
      <c r="K873" s="27" t="str">
        <f t="shared" si="133"/>
        <v/>
      </c>
      <c r="L873" s="2" t="s">
        <v>41</v>
      </c>
      <c r="M873" s="2">
        <f t="shared" si="134"/>
        <v>0</v>
      </c>
      <c r="N873" s="2" t="s">
        <v>44</v>
      </c>
      <c r="O873" s="2" t="str">
        <f t="shared" si="135"/>
        <v>""</v>
      </c>
      <c r="P873" s="2" t="str">
        <f t="shared" si="136"/>
        <v/>
      </c>
      <c r="Q873" s="2" t="str">
        <f t="shared" si="137"/>
        <v/>
      </c>
      <c r="R873" s="2" t="str">
        <f t="shared" si="138"/>
        <v/>
      </c>
      <c r="S873" s="2" t="str">
        <f t="shared" si="139"/>
        <v/>
      </c>
      <c r="T873" s="2" t="str">
        <f t="shared" si="140"/>
        <v/>
      </c>
      <c r="U873" s="2" t="s">
        <v>45</v>
      </c>
      <c r="V873" s="2" t="str">
        <f t="shared" si="141"/>
        <v/>
      </c>
      <c r="W873" s="40" t="str">
        <f t="shared" si="142"/>
        <v/>
      </c>
      <c r="X873" s="41"/>
    </row>
    <row r="874" spans="1:24" ht="13.9" customHeight="1" x14ac:dyDescent="0.55000000000000004">
      <c r="A874" s="46"/>
      <c r="B874" s="55"/>
      <c r="C874" s="27"/>
      <c r="D874" s="27"/>
      <c r="E874" s="27"/>
      <c r="F874" s="7"/>
      <c r="G874" s="44"/>
      <c r="H874" s="44"/>
      <c r="I874" s="58"/>
      <c r="J874" s="39" t="s">
        <v>32</v>
      </c>
      <c r="K874" s="27" t="str">
        <f t="shared" si="133"/>
        <v/>
      </c>
      <c r="L874" s="2" t="s">
        <v>41</v>
      </c>
      <c r="M874" s="2">
        <f t="shared" si="134"/>
        <v>0</v>
      </c>
      <c r="N874" s="2" t="s">
        <v>44</v>
      </c>
      <c r="O874" s="2" t="str">
        <f t="shared" si="135"/>
        <v>""</v>
      </c>
      <c r="P874" s="2" t="str">
        <f t="shared" si="136"/>
        <v/>
      </c>
      <c r="Q874" s="2" t="str">
        <f t="shared" si="137"/>
        <v/>
      </c>
      <c r="R874" s="2" t="str">
        <f t="shared" si="138"/>
        <v/>
      </c>
      <c r="S874" s="2" t="str">
        <f t="shared" si="139"/>
        <v/>
      </c>
      <c r="T874" s="2" t="str">
        <f t="shared" si="140"/>
        <v/>
      </c>
      <c r="U874" s="2" t="s">
        <v>45</v>
      </c>
      <c r="V874" s="2" t="str">
        <f t="shared" si="141"/>
        <v/>
      </c>
      <c r="W874" s="40" t="str">
        <f t="shared" si="142"/>
        <v/>
      </c>
      <c r="X874" s="41"/>
    </row>
    <row r="875" spans="1:24" ht="13.9" customHeight="1" x14ac:dyDescent="0.55000000000000004">
      <c r="A875" s="46"/>
      <c r="B875" s="55"/>
      <c r="C875" s="27"/>
      <c r="D875" s="27"/>
      <c r="E875" s="27"/>
      <c r="F875" s="7"/>
      <c r="G875" s="44"/>
      <c r="H875" s="44"/>
      <c r="I875" s="58"/>
      <c r="J875" s="39" t="s">
        <v>32</v>
      </c>
      <c r="K875" s="27" t="str">
        <f t="shared" si="133"/>
        <v/>
      </c>
      <c r="L875" s="2" t="s">
        <v>41</v>
      </c>
      <c r="M875" s="2">
        <f t="shared" si="134"/>
        <v>0</v>
      </c>
      <c r="N875" s="2" t="s">
        <v>44</v>
      </c>
      <c r="O875" s="2" t="str">
        <f t="shared" si="135"/>
        <v>""</v>
      </c>
      <c r="P875" s="2" t="str">
        <f t="shared" si="136"/>
        <v/>
      </c>
      <c r="Q875" s="2" t="str">
        <f t="shared" si="137"/>
        <v/>
      </c>
      <c r="R875" s="2" t="str">
        <f t="shared" si="138"/>
        <v/>
      </c>
      <c r="S875" s="2" t="str">
        <f t="shared" si="139"/>
        <v/>
      </c>
      <c r="T875" s="2" t="str">
        <f t="shared" si="140"/>
        <v/>
      </c>
      <c r="U875" s="2" t="s">
        <v>45</v>
      </c>
      <c r="V875" s="2" t="str">
        <f t="shared" si="141"/>
        <v/>
      </c>
      <c r="W875" s="40" t="str">
        <f t="shared" si="142"/>
        <v/>
      </c>
      <c r="X875" s="41"/>
    </row>
    <row r="876" spans="1:24" ht="13.9" customHeight="1" x14ac:dyDescent="0.55000000000000004">
      <c r="A876" s="46"/>
      <c r="B876" s="55"/>
      <c r="C876" s="27"/>
      <c r="D876" s="27"/>
      <c r="E876" s="27"/>
      <c r="F876" s="7"/>
      <c r="G876" s="44"/>
      <c r="H876" s="44"/>
      <c r="I876" s="58"/>
      <c r="J876" s="39" t="s">
        <v>32</v>
      </c>
      <c r="K876" s="27" t="str">
        <f t="shared" si="133"/>
        <v/>
      </c>
      <c r="L876" s="2" t="s">
        <v>41</v>
      </c>
      <c r="M876" s="2">
        <f t="shared" si="134"/>
        <v>0</v>
      </c>
      <c r="N876" s="2" t="s">
        <v>44</v>
      </c>
      <c r="O876" s="2" t="str">
        <f t="shared" si="135"/>
        <v>""</v>
      </c>
      <c r="P876" s="2" t="str">
        <f t="shared" si="136"/>
        <v/>
      </c>
      <c r="Q876" s="2" t="str">
        <f t="shared" si="137"/>
        <v/>
      </c>
      <c r="R876" s="2" t="str">
        <f t="shared" si="138"/>
        <v/>
      </c>
      <c r="S876" s="2" t="str">
        <f t="shared" si="139"/>
        <v/>
      </c>
      <c r="T876" s="2" t="str">
        <f t="shared" si="140"/>
        <v/>
      </c>
      <c r="U876" s="2" t="s">
        <v>45</v>
      </c>
      <c r="V876" s="2" t="str">
        <f t="shared" si="141"/>
        <v/>
      </c>
      <c r="W876" s="40" t="str">
        <f t="shared" si="142"/>
        <v/>
      </c>
      <c r="X876" s="41"/>
    </row>
    <row r="877" spans="1:24" ht="13.9" customHeight="1" x14ac:dyDescent="0.55000000000000004">
      <c r="A877" s="46"/>
      <c r="B877" s="55"/>
      <c r="C877" s="27"/>
      <c r="D877" s="27"/>
      <c r="E877" s="27"/>
      <c r="F877" s="7"/>
      <c r="G877" s="44"/>
      <c r="H877" s="44"/>
      <c r="I877" s="58"/>
      <c r="J877" s="39" t="s">
        <v>32</v>
      </c>
      <c r="K877" s="27" t="str">
        <f t="shared" si="133"/>
        <v/>
      </c>
      <c r="L877" s="2" t="s">
        <v>41</v>
      </c>
      <c r="M877" s="2">
        <f t="shared" si="134"/>
        <v>0</v>
      </c>
      <c r="N877" s="2" t="s">
        <v>44</v>
      </c>
      <c r="O877" s="2" t="str">
        <f t="shared" si="135"/>
        <v>""</v>
      </c>
      <c r="P877" s="2" t="str">
        <f t="shared" si="136"/>
        <v/>
      </c>
      <c r="Q877" s="2" t="str">
        <f t="shared" si="137"/>
        <v/>
      </c>
      <c r="R877" s="2" t="str">
        <f t="shared" si="138"/>
        <v/>
      </c>
      <c r="S877" s="2" t="str">
        <f t="shared" si="139"/>
        <v/>
      </c>
      <c r="T877" s="2" t="str">
        <f t="shared" si="140"/>
        <v/>
      </c>
      <c r="U877" s="2" t="s">
        <v>45</v>
      </c>
      <c r="V877" s="2" t="str">
        <f t="shared" si="141"/>
        <v/>
      </c>
      <c r="W877" s="40" t="str">
        <f t="shared" si="142"/>
        <v/>
      </c>
      <c r="X877" s="41"/>
    </row>
    <row r="878" spans="1:24" ht="13.9" customHeight="1" x14ac:dyDescent="0.55000000000000004">
      <c r="A878" s="46"/>
      <c r="B878" s="55"/>
      <c r="C878" s="27"/>
      <c r="D878" s="27"/>
      <c r="E878" s="27"/>
      <c r="F878" s="7"/>
      <c r="G878" s="44"/>
      <c r="H878" s="44"/>
      <c r="I878" s="58"/>
      <c r="J878" s="39" t="s">
        <v>32</v>
      </c>
      <c r="K878" s="27" t="str">
        <f t="shared" si="133"/>
        <v/>
      </c>
      <c r="L878" s="2" t="s">
        <v>41</v>
      </c>
      <c r="M878" s="2">
        <f t="shared" si="134"/>
        <v>0</v>
      </c>
      <c r="N878" s="2" t="s">
        <v>44</v>
      </c>
      <c r="O878" s="2" t="str">
        <f t="shared" si="135"/>
        <v>""</v>
      </c>
      <c r="P878" s="2" t="str">
        <f t="shared" si="136"/>
        <v/>
      </c>
      <c r="Q878" s="2" t="str">
        <f t="shared" si="137"/>
        <v/>
      </c>
      <c r="R878" s="2" t="str">
        <f t="shared" si="138"/>
        <v/>
      </c>
      <c r="S878" s="2" t="str">
        <f t="shared" si="139"/>
        <v/>
      </c>
      <c r="T878" s="2" t="str">
        <f t="shared" si="140"/>
        <v/>
      </c>
      <c r="U878" s="2" t="s">
        <v>45</v>
      </c>
      <c r="V878" s="2" t="str">
        <f t="shared" si="141"/>
        <v/>
      </c>
      <c r="W878" s="40" t="str">
        <f t="shared" si="142"/>
        <v/>
      </c>
      <c r="X878" s="41"/>
    </row>
    <row r="879" spans="1:24" ht="13.9" customHeight="1" x14ac:dyDescent="0.55000000000000004">
      <c r="A879" s="46"/>
      <c r="B879" s="55"/>
      <c r="C879" s="27"/>
      <c r="D879" s="27"/>
      <c r="E879" s="27"/>
      <c r="F879" s="7"/>
      <c r="G879" s="44"/>
      <c r="H879" s="44"/>
      <c r="I879" s="58"/>
      <c r="J879" s="39" t="s">
        <v>32</v>
      </c>
      <c r="K879" s="27" t="str">
        <f t="shared" si="133"/>
        <v/>
      </c>
      <c r="L879" s="2" t="s">
        <v>41</v>
      </c>
      <c r="M879" s="2">
        <f t="shared" si="134"/>
        <v>0</v>
      </c>
      <c r="N879" s="2" t="s">
        <v>44</v>
      </c>
      <c r="O879" s="2" t="str">
        <f t="shared" si="135"/>
        <v>""</v>
      </c>
      <c r="P879" s="2" t="str">
        <f t="shared" si="136"/>
        <v/>
      </c>
      <c r="Q879" s="2" t="str">
        <f t="shared" si="137"/>
        <v/>
      </c>
      <c r="R879" s="2" t="str">
        <f t="shared" si="138"/>
        <v/>
      </c>
      <c r="S879" s="2" t="str">
        <f t="shared" si="139"/>
        <v/>
      </c>
      <c r="T879" s="2" t="str">
        <f t="shared" si="140"/>
        <v/>
      </c>
      <c r="U879" s="2" t="s">
        <v>45</v>
      </c>
      <c r="V879" s="2" t="str">
        <f t="shared" si="141"/>
        <v/>
      </c>
      <c r="W879" s="40" t="str">
        <f t="shared" si="142"/>
        <v/>
      </c>
      <c r="X879" s="41"/>
    </row>
    <row r="880" spans="1:24" ht="13.9" customHeight="1" x14ac:dyDescent="0.55000000000000004">
      <c r="A880" s="46"/>
      <c r="B880" s="55"/>
      <c r="C880" s="27"/>
      <c r="D880" s="27"/>
      <c r="E880" s="27"/>
      <c r="F880" s="7"/>
      <c r="G880" s="44"/>
      <c r="H880" s="44"/>
      <c r="I880" s="58"/>
      <c r="J880" s="39" t="s">
        <v>32</v>
      </c>
      <c r="K880" s="27" t="str">
        <f t="shared" si="133"/>
        <v/>
      </c>
      <c r="L880" s="2" t="s">
        <v>41</v>
      </c>
      <c r="M880" s="2">
        <f t="shared" si="134"/>
        <v>0</v>
      </c>
      <c r="N880" s="2" t="s">
        <v>44</v>
      </c>
      <c r="O880" s="2" t="str">
        <f t="shared" si="135"/>
        <v>""</v>
      </c>
      <c r="P880" s="2" t="str">
        <f t="shared" si="136"/>
        <v/>
      </c>
      <c r="Q880" s="2" t="str">
        <f t="shared" si="137"/>
        <v/>
      </c>
      <c r="R880" s="2" t="str">
        <f t="shared" si="138"/>
        <v/>
      </c>
      <c r="S880" s="2" t="str">
        <f t="shared" si="139"/>
        <v/>
      </c>
      <c r="T880" s="2" t="str">
        <f t="shared" si="140"/>
        <v/>
      </c>
      <c r="U880" s="2" t="s">
        <v>45</v>
      </c>
      <c r="V880" s="2" t="str">
        <f t="shared" si="141"/>
        <v/>
      </c>
      <c r="W880" s="40" t="str">
        <f t="shared" si="142"/>
        <v/>
      </c>
      <c r="X880" s="41"/>
    </row>
    <row r="881" spans="1:24" ht="13.9" customHeight="1" x14ac:dyDescent="0.55000000000000004">
      <c r="A881" s="46"/>
      <c r="B881" s="55"/>
      <c r="C881" s="27"/>
      <c r="D881" s="27"/>
      <c r="E881" s="27"/>
      <c r="F881" s="7"/>
      <c r="G881" s="44"/>
      <c r="H881" s="44"/>
      <c r="I881" s="58"/>
      <c r="J881" s="39" t="s">
        <v>32</v>
      </c>
      <c r="K881" s="27" t="str">
        <f t="shared" si="133"/>
        <v/>
      </c>
      <c r="L881" s="2" t="s">
        <v>41</v>
      </c>
      <c r="M881" s="2">
        <f t="shared" si="134"/>
        <v>0</v>
      </c>
      <c r="N881" s="2" t="s">
        <v>44</v>
      </c>
      <c r="O881" s="2" t="str">
        <f t="shared" si="135"/>
        <v>""</v>
      </c>
      <c r="P881" s="2" t="str">
        <f t="shared" si="136"/>
        <v/>
      </c>
      <c r="Q881" s="2" t="str">
        <f t="shared" si="137"/>
        <v/>
      </c>
      <c r="R881" s="2" t="str">
        <f t="shared" si="138"/>
        <v/>
      </c>
      <c r="S881" s="2" t="str">
        <f t="shared" si="139"/>
        <v/>
      </c>
      <c r="T881" s="2" t="str">
        <f t="shared" si="140"/>
        <v/>
      </c>
      <c r="U881" s="2" t="s">
        <v>45</v>
      </c>
      <c r="V881" s="2" t="str">
        <f t="shared" si="141"/>
        <v/>
      </c>
      <c r="W881" s="40" t="str">
        <f t="shared" si="142"/>
        <v/>
      </c>
      <c r="X881" s="41"/>
    </row>
    <row r="882" spans="1:24" ht="13.9" customHeight="1" x14ac:dyDescent="0.55000000000000004">
      <c r="A882" s="46"/>
      <c r="B882" s="55"/>
      <c r="C882" s="27"/>
      <c r="D882" s="27"/>
      <c r="E882" s="27"/>
      <c r="F882" s="7"/>
      <c r="G882" s="44"/>
      <c r="H882" s="44"/>
      <c r="I882" s="58"/>
      <c r="J882" s="39" t="s">
        <v>32</v>
      </c>
      <c r="K882" s="27" t="str">
        <f t="shared" si="133"/>
        <v/>
      </c>
      <c r="L882" s="2" t="s">
        <v>41</v>
      </c>
      <c r="M882" s="2">
        <f t="shared" si="134"/>
        <v>0</v>
      </c>
      <c r="N882" s="2" t="s">
        <v>44</v>
      </c>
      <c r="O882" s="2" t="str">
        <f t="shared" si="135"/>
        <v>""</v>
      </c>
      <c r="P882" s="2" t="str">
        <f t="shared" si="136"/>
        <v/>
      </c>
      <c r="Q882" s="2" t="str">
        <f t="shared" si="137"/>
        <v/>
      </c>
      <c r="R882" s="2" t="str">
        <f t="shared" si="138"/>
        <v/>
      </c>
      <c r="S882" s="2" t="str">
        <f t="shared" si="139"/>
        <v/>
      </c>
      <c r="T882" s="2" t="str">
        <f t="shared" si="140"/>
        <v/>
      </c>
      <c r="U882" s="2" t="s">
        <v>45</v>
      </c>
      <c r="V882" s="2" t="str">
        <f t="shared" si="141"/>
        <v/>
      </c>
      <c r="W882" s="40" t="str">
        <f t="shared" si="142"/>
        <v/>
      </c>
      <c r="X882" s="41"/>
    </row>
    <row r="883" spans="1:24" ht="13.9" customHeight="1" x14ac:dyDescent="0.55000000000000004">
      <c r="A883" s="46"/>
      <c r="B883" s="55"/>
      <c r="C883" s="27"/>
      <c r="D883" s="27"/>
      <c r="E883" s="27"/>
      <c r="F883" s="7"/>
      <c r="G883" s="44"/>
      <c r="H883" s="44"/>
      <c r="I883" s="58"/>
      <c r="J883" s="39" t="s">
        <v>32</v>
      </c>
      <c r="K883" s="27" t="str">
        <f t="shared" si="133"/>
        <v/>
      </c>
      <c r="L883" s="2" t="s">
        <v>41</v>
      </c>
      <c r="M883" s="2">
        <f t="shared" si="134"/>
        <v>0</v>
      </c>
      <c r="N883" s="2" t="s">
        <v>44</v>
      </c>
      <c r="O883" s="2" t="str">
        <f t="shared" si="135"/>
        <v>""</v>
      </c>
      <c r="P883" s="2" t="str">
        <f t="shared" si="136"/>
        <v/>
      </c>
      <c r="Q883" s="2" t="str">
        <f t="shared" si="137"/>
        <v/>
      </c>
      <c r="R883" s="2" t="str">
        <f t="shared" si="138"/>
        <v/>
      </c>
      <c r="S883" s="2" t="str">
        <f t="shared" si="139"/>
        <v/>
      </c>
      <c r="T883" s="2" t="str">
        <f t="shared" si="140"/>
        <v/>
      </c>
      <c r="U883" s="2" t="s">
        <v>45</v>
      </c>
      <c r="V883" s="2" t="str">
        <f t="shared" si="141"/>
        <v/>
      </c>
      <c r="W883" s="40" t="str">
        <f t="shared" si="142"/>
        <v/>
      </c>
      <c r="X883" s="41"/>
    </row>
    <row r="884" spans="1:24" ht="13.9" customHeight="1" x14ac:dyDescent="0.55000000000000004">
      <c r="A884" s="46"/>
      <c r="B884" s="55"/>
      <c r="C884" s="27"/>
      <c r="D884" s="27"/>
      <c r="E884" s="27"/>
      <c r="F884" s="7"/>
      <c r="G884" s="44"/>
      <c r="H884" s="44"/>
      <c r="I884" s="58"/>
      <c r="J884" s="39" t="s">
        <v>32</v>
      </c>
      <c r="K884" s="27" t="str">
        <f t="shared" si="133"/>
        <v/>
      </c>
      <c r="L884" s="2" t="s">
        <v>41</v>
      </c>
      <c r="M884" s="2">
        <f t="shared" si="134"/>
        <v>0</v>
      </c>
      <c r="N884" s="2" t="s">
        <v>44</v>
      </c>
      <c r="O884" s="2" t="str">
        <f t="shared" si="135"/>
        <v>""</v>
      </c>
      <c r="P884" s="2" t="str">
        <f t="shared" si="136"/>
        <v/>
      </c>
      <c r="Q884" s="2" t="str">
        <f t="shared" si="137"/>
        <v/>
      </c>
      <c r="R884" s="2" t="str">
        <f t="shared" si="138"/>
        <v/>
      </c>
      <c r="S884" s="2" t="str">
        <f t="shared" si="139"/>
        <v/>
      </c>
      <c r="T884" s="2" t="str">
        <f t="shared" si="140"/>
        <v/>
      </c>
      <c r="U884" s="2" t="s">
        <v>45</v>
      </c>
      <c r="V884" s="2" t="str">
        <f t="shared" si="141"/>
        <v/>
      </c>
      <c r="W884" s="40" t="str">
        <f t="shared" si="142"/>
        <v/>
      </c>
      <c r="X884" s="41"/>
    </row>
    <row r="885" spans="1:24" ht="13.9" customHeight="1" x14ac:dyDescent="0.55000000000000004">
      <c r="A885" s="46"/>
      <c r="B885" s="55"/>
      <c r="C885" s="27"/>
      <c r="D885" s="27"/>
      <c r="E885" s="27"/>
      <c r="F885" s="7"/>
      <c r="G885" s="44"/>
      <c r="H885" s="44"/>
      <c r="I885" s="58"/>
      <c r="J885" s="39" t="s">
        <v>32</v>
      </c>
      <c r="K885" s="27" t="str">
        <f t="shared" si="133"/>
        <v/>
      </c>
      <c r="L885" s="2" t="s">
        <v>41</v>
      </c>
      <c r="M885" s="2">
        <f t="shared" si="134"/>
        <v>0</v>
      </c>
      <c r="N885" s="2" t="s">
        <v>44</v>
      </c>
      <c r="O885" s="2" t="str">
        <f t="shared" si="135"/>
        <v>""</v>
      </c>
      <c r="P885" s="2" t="str">
        <f t="shared" si="136"/>
        <v/>
      </c>
      <c r="Q885" s="2" t="str">
        <f t="shared" si="137"/>
        <v/>
      </c>
      <c r="R885" s="2" t="str">
        <f t="shared" si="138"/>
        <v/>
      </c>
      <c r="S885" s="2" t="str">
        <f t="shared" si="139"/>
        <v/>
      </c>
      <c r="T885" s="2" t="str">
        <f t="shared" si="140"/>
        <v/>
      </c>
      <c r="U885" s="2" t="s">
        <v>45</v>
      </c>
      <c r="V885" s="2" t="str">
        <f t="shared" si="141"/>
        <v/>
      </c>
      <c r="W885" s="40" t="str">
        <f t="shared" si="142"/>
        <v/>
      </c>
      <c r="X885" s="41"/>
    </row>
    <row r="886" spans="1:24" ht="13.9" customHeight="1" x14ac:dyDescent="0.55000000000000004">
      <c r="A886" s="46"/>
      <c r="B886" s="55"/>
      <c r="C886" s="27"/>
      <c r="D886" s="27"/>
      <c r="E886" s="27"/>
      <c r="F886" s="7"/>
      <c r="G886" s="44"/>
      <c r="H886" s="44"/>
      <c r="I886" s="58"/>
      <c r="J886" s="39" t="s">
        <v>32</v>
      </c>
      <c r="K886" s="27" t="str">
        <f t="shared" si="133"/>
        <v/>
      </c>
      <c r="L886" s="2" t="s">
        <v>41</v>
      </c>
      <c r="M886" s="2">
        <f t="shared" si="134"/>
        <v>0</v>
      </c>
      <c r="N886" s="2" t="s">
        <v>44</v>
      </c>
      <c r="O886" s="2" t="str">
        <f t="shared" si="135"/>
        <v>""</v>
      </c>
      <c r="P886" s="2" t="str">
        <f t="shared" si="136"/>
        <v/>
      </c>
      <c r="Q886" s="2" t="str">
        <f t="shared" si="137"/>
        <v/>
      </c>
      <c r="R886" s="2" t="str">
        <f t="shared" si="138"/>
        <v/>
      </c>
      <c r="S886" s="2" t="str">
        <f t="shared" si="139"/>
        <v/>
      </c>
      <c r="T886" s="2" t="str">
        <f t="shared" si="140"/>
        <v/>
      </c>
      <c r="U886" s="2" t="s">
        <v>45</v>
      </c>
      <c r="V886" s="2" t="str">
        <f t="shared" si="141"/>
        <v/>
      </c>
      <c r="W886" s="40" t="str">
        <f t="shared" si="142"/>
        <v/>
      </c>
      <c r="X886" s="41"/>
    </row>
    <row r="887" spans="1:24" ht="13.9" customHeight="1" x14ac:dyDescent="0.55000000000000004">
      <c r="A887" s="46"/>
      <c r="B887" s="55"/>
      <c r="C887" s="27"/>
      <c r="D887" s="27"/>
      <c r="E887" s="27"/>
      <c r="F887" s="7"/>
      <c r="G887" s="44"/>
      <c r="H887" s="44"/>
      <c r="I887" s="58"/>
      <c r="J887" s="39" t="s">
        <v>32</v>
      </c>
      <c r="K887" s="27" t="str">
        <f t="shared" si="133"/>
        <v/>
      </c>
      <c r="L887" s="2" t="s">
        <v>41</v>
      </c>
      <c r="M887" s="2">
        <f t="shared" si="134"/>
        <v>0</v>
      </c>
      <c r="N887" s="2" t="s">
        <v>44</v>
      </c>
      <c r="O887" s="2" t="str">
        <f t="shared" si="135"/>
        <v>""</v>
      </c>
      <c r="P887" s="2" t="str">
        <f t="shared" si="136"/>
        <v/>
      </c>
      <c r="Q887" s="2" t="str">
        <f t="shared" si="137"/>
        <v/>
      </c>
      <c r="R887" s="2" t="str">
        <f t="shared" si="138"/>
        <v/>
      </c>
      <c r="S887" s="2" t="str">
        <f t="shared" si="139"/>
        <v/>
      </c>
      <c r="T887" s="2" t="str">
        <f t="shared" si="140"/>
        <v/>
      </c>
      <c r="U887" s="2" t="s">
        <v>45</v>
      </c>
      <c r="V887" s="2" t="str">
        <f t="shared" si="141"/>
        <v/>
      </c>
      <c r="W887" s="40" t="str">
        <f t="shared" si="142"/>
        <v/>
      </c>
      <c r="X887" s="41"/>
    </row>
    <row r="888" spans="1:24" ht="13.9" customHeight="1" x14ac:dyDescent="0.55000000000000004">
      <c r="A888" s="46"/>
      <c r="B888" s="55"/>
      <c r="C888" s="27"/>
      <c r="D888" s="27"/>
      <c r="E888" s="27"/>
      <c r="F888" s="7"/>
      <c r="G888" s="44"/>
      <c r="H888" s="44"/>
      <c r="I888" s="58"/>
      <c r="J888" s="39" t="s">
        <v>32</v>
      </c>
      <c r="K888" s="27" t="str">
        <f t="shared" si="133"/>
        <v/>
      </c>
      <c r="L888" s="2" t="s">
        <v>41</v>
      </c>
      <c r="M888" s="2">
        <f t="shared" si="134"/>
        <v>0</v>
      </c>
      <c r="N888" s="2" t="s">
        <v>44</v>
      </c>
      <c r="O888" s="2" t="str">
        <f t="shared" si="135"/>
        <v>""</v>
      </c>
      <c r="P888" s="2" t="str">
        <f t="shared" si="136"/>
        <v/>
      </c>
      <c r="Q888" s="2" t="str">
        <f t="shared" si="137"/>
        <v/>
      </c>
      <c r="R888" s="2" t="str">
        <f t="shared" si="138"/>
        <v/>
      </c>
      <c r="S888" s="2" t="str">
        <f t="shared" si="139"/>
        <v/>
      </c>
      <c r="T888" s="2" t="str">
        <f t="shared" si="140"/>
        <v/>
      </c>
      <c r="U888" s="2" t="s">
        <v>45</v>
      </c>
      <c r="V888" s="2" t="str">
        <f t="shared" si="141"/>
        <v/>
      </c>
      <c r="W888" s="40" t="str">
        <f t="shared" si="142"/>
        <v/>
      </c>
      <c r="X888" s="41"/>
    </row>
    <row r="889" spans="1:24" ht="13.9" customHeight="1" x14ac:dyDescent="0.55000000000000004">
      <c r="A889" s="46"/>
      <c r="B889" s="55"/>
      <c r="C889" s="27"/>
      <c r="D889" s="27"/>
      <c r="E889" s="27"/>
      <c r="F889" s="7"/>
      <c r="G889" s="44"/>
      <c r="H889" s="44"/>
      <c r="I889" s="58"/>
      <c r="J889" s="39" t="s">
        <v>32</v>
      </c>
      <c r="K889" s="27" t="str">
        <f t="shared" si="133"/>
        <v/>
      </c>
      <c r="L889" s="2" t="s">
        <v>41</v>
      </c>
      <c r="M889" s="2">
        <f t="shared" si="134"/>
        <v>0</v>
      </c>
      <c r="N889" s="2" t="s">
        <v>44</v>
      </c>
      <c r="O889" s="2" t="str">
        <f t="shared" si="135"/>
        <v>""</v>
      </c>
      <c r="P889" s="2" t="str">
        <f t="shared" si="136"/>
        <v/>
      </c>
      <c r="Q889" s="2" t="str">
        <f t="shared" si="137"/>
        <v/>
      </c>
      <c r="R889" s="2" t="str">
        <f t="shared" si="138"/>
        <v/>
      </c>
      <c r="S889" s="2" t="str">
        <f t="shared" si="139"/>
        <v/>
      </c>
      <c r="T889" s="2" t="str">
        <f t="shared" si="140"/>
        <v/>
      </c>
      <c r="U889" s="2" t="s">
        <v>45</v>
      </c>
      <c r="V889" s="2" t="str">
        <f t="shared" si="141"/>
        <v/>
      </c>
      <c r="W889" s="40" t="str">
        <f t="shared" si="142"/>
        <v/>
      </c>
      <c r="X889" s="41"/>
    </row>
    <row r="890" spans="1:24" ht="13.9" customHeight="1" x14ac:dyDescent="0.55000000000000004">
      <c r="A890" s="46"/>
      <c r="B890" s="55"/>
      <c r="C890" s="27"/>
      <c r="D890" s="27"/>
      <c r="E890" s="27"/>
      <c r="F890" s="7"/>
      <c r="G890" s="44"/>
      <c r="H890" s="44"/>
      <c r="I890" s="58"/>
      <c r="J890" s="39" t="s">
        <v>32</v>
      </c>
      <c r="K890" s="27" t="str">
        <f t="shared" si="133"/>
        <v/>
      </c>
      <c r="L890" s="2" t="s">
        <v>41</v>
      </c>
      <c r="M890" s="2">
        <f t="shared" si="134"/>
        <v>0</v>
      </c>
      <c r="N890" s="2" t="s">
        <v>44</v>
      </c>
      <c r="O890" s="2" t="str">
        <f t="shared" si="135"/>
        <v>""</v>
      </c>
      <c r="P890" s="2" t="str">
        <f t="shared" si="136"/>
        <v/>
      </c>
      <c r="Q890" s="2" t="str">
        <f t="shared" si="137"/>
        <v/>
      </c>
      <c r="R890" s="2" t="str">
        <f t="shared" si="138"/>
        <v/>
      </c>
      <c r="S890" s="2" t="str">
        <f t="shared" si="139"/>
        <v/>
      </c>
      <c r="T890" s="2" t="str">
        <f t="shared" si="140"/>
        <v/>
      </c>
      <c r="U890" s="2" t="s">
        <v>45</v>
      </c>
      <c r="V890" s="2" t="str">
        <f t="shared" si="141"/>
        <v/>
      </c>
      <c r="W890" s="40" t="str">
        <f t="shared" si="142"/>
        <v/>
      </c>
      <c r="X890" s="41"/>
    </row>
    <row r="891" spans="1:24" ht="13.9" customHeight="1" x14ac:dyDescent="0.55000000000000004">
      <c r="A891" s="46"/>
      <c r="B891" s="55"/>
      <c r="C891" s="27"/>
      <c r="D891" s="27"/>
      <c r="E891" s="27"/>
      <c r="F891" s="7"/>
      <c r="G891" s="44"/>
      <c r="H891" s="44"/>
      <c r="I891" s="58"/>
      <c r="J891" s="39" t="s">
        <v>32</v>
      </c>
      <c r="K891" s="27" t="str">
        <f t="shared" si="133"/>
        <v/>
      </c>
      <c r="L891" s="2" t="s">
        <v>41</v>
      </c>
      <c r="M891" s="2">
        <f t="shared" si="134"/>
        <v>0</v>
      </c>
      <c r="N891" s="2" t="s">
        <v>44</v>
      </c>
      <c r="O891" s="2" t="str">
        <f t="shared" si="135"/>
        <v>""</v>
      </c>
      <c r="P891" s="2" t="str">
        <f t="shared" si="136"/>
        <v/>
      </c>
      <c r="Q891" s="2" t="str">
        <f t="shared" si="137"/>
        <v/>
      </c>
      <c r="R891" s="2" t="str">
        <f t="shared" si="138"/>
        <v/>
      </c>
      <c r="S891" s="2" t="str">
        <f t="shared" si="139"/>
        <v/>
      </c>
      <c r="T891" s="2" t="str">
        <f t="shared" si="140"/>
        <v/>
      </c>
      <c r="U891" s="2" t="s">
        <v>45</v>
      </c>
      <c r="V891" s="2" t="str">
        <f t="shared" si="141"/>
        <v/>
      </c>
      <c r="W891" s="40" t="str">
        <f t="shared" si="142"/>
        <v/>
      </c>
      <c r="X891" s="41"/>
    </row>
    <row r="892" spans="1:24" ht="13.9" customHeight="1" x14ac:dyDescent="0.55000000000000004">
      <c r="A892" s="46"/>
      <c r="B892" s="55"/>
      <c r="C892" s="27"/>
      <c r="D892" s="27"/>
      <c r="E892" s="27"/>
      <c r="F892" s="7"/>
      <c r="G892" s="44"/>
      <c r="H892" s="44"/>
      <c r="I892" s="58"/>
      <c r="J892" s="39" t="s">
        <v>32</v>
      </c>
      <c r="K892" s="27" t="str">
        <f t="shared" si="133"/>
        <v/>
      </c>
      <c r="L892" s="2" t="s">
        <v>41</v>
      </c>
      <c r="M892" s="2">
        <f t="shared" si="134"/>
        <v>0</v>
      </c>
      <c r="N892" s="2" t="s">
        <v>44</v>
      </c>
      <c r="O892" s="2" t="str">
        <f t="shared" si="135"/>
        <v>""</v>
      </c>
      <c r="P892" s="2" t="str">
        <f t="shared" si="136"/>
        <v/>
      </c>
      <c r="Q892" s="2" t="str">
        <f t="shared" si="137"/>
        <v/>
      </c>
      <c r="R892" s="2" t="str">
        <f t="shared" si="138"/>
        <v/>
      </c>
      <c r="S892" s="2" t="str">
        <f t="shared" si="139"/>
        <v/>
      </c>
      <c r="T892" s="2" t="str">
        <f t="shared" si="140"/>
        <v/>
      </c>
      <c r="U892" s="2" t="s">
        <v>45</v>
      </c>
      <c r="V892" s="2" t="str">
        <f t="shared" si="141"/>
        <v/>
      </c>
      <c r="W892" s="40" t="str">
        <f t="shared" si="142"/>
        <v/>
      </c>
      <c r="X892" s="41"/>
    </row>
    <row r="893" spans="1:24" ht="13.9" customHeight="1" x14ac:dyDescent="0.55000000000000004">
      <c r="A893" s="46"/>
      <c r="B893" s="55"/>
      <c r="C893" s="27"/>
      <c r="D893" s="27"/>
      <c r="E893" s="27"/>
      <c r="F893" s="7"/>
      <c r="G893" s="44"/>
      <c r="H893" s="44"/>
      <c r="I893" s="58"/>
      <c r="J893" s="39" t="s">
        <v>32</v>
      </c>
      <c r="K893" s="27" t="str">
        <f t="shared" si="133"/>
        <v/>
      </c>
      <c r="L893" s="2" t="s">
        <v>41</v>
      </c>
      <c r="M893" s="2">
        <f t="shared" si="134"/>
        <v>0</v>
      </c>
      <c r="N893" s="2" t="s">
        <v>44</v>
      </c>
      <c r="O893" s="2" t="str">
        <f t="shared" si="135"/>
        <v>""</v>
      </c>
      <c r="P893" s="2" t="str">
        <f t="shared" si="136"/>
        <v/>
      </c>
      <c r="Q893" s="2" t="str">
        <f t="shared" si="137"/>
        <v/>
      </c>
      <c r="R893" s="2" t="str">
        <f t="shared" si="138"/>
        <v/>
      </c>
      <c r="S893" s="2" t="str">
        <f t="shared" si="139"/>
        <v/>
      </c>
      <c r="T893" s="2" t="str">
        <f t="shared" si="140"/>
        <v/>
      </c>
      <c r="U893" s="2" t="s">
        <v>45</v>
      </c>
      <c r="V893" s="2" t="str">
        <f t="shared" si="141"/>
        <v/>
      </c>
      <c r="W893" s="40" t="str">
        <f t="shared" si="142"/>
        <v/>
      </c>
      <c r="X893" s="41"/>
    </row>
    <row r="894" spans="1:24" ht="13.9" customHeight="1" x14ac:dyDescent="0.55000000000000004">
      <c r="A894" s="46"/>
      <c r="B894" s="55"/>
      <c r="C894" s="27"/>
      <c r="D894" s="27"/>
      <c r="E894" s="27"/>
      <c r="F894" s="7"/>
      <c r="G894" s="44"/>
      <c r="H894" s="44"/>
      <c r="I894" s="58"/>
      <c r="J894" s="39" t="s">
        <v>32</v>
      </c>
      <c r="K894" s="27" t="str">
        <f t="shared" si="133"/>
        <v/>
      </c>
      <c r="L894" s="2" t="s">
        <v>41</v>
      </c>
      <c r="M894" s="2">
        <f t="shared" si="134"/>
        <v>0</v>
      </c>
      <c r="N894" s="2" t="s">
        <v>44</v>
      </c>
      <c r="O894" s="2" t="str">
        <f t="shared" si="135"/>
        <v>""</v>
      </c>
      <c r="P894" s="2" t="str">
        <f t="shared" si="136"/>
        <v/>
      </c>
      <c r="Q894" s="2" t="str">
        <f t="shared" si="137"/>
        <v/>
      </c>
      <c r="R894" s="2" t="str">
        <f t="shared" si="138"/>
        <v/>
      </c>
      <c r="S894" s="2" t="str">
        <f t="shared" si="139"/>
        <v/>
      </c>
      <c r="T894" s="2" t="str">
        <f t="shared" si="140"/>
        <v/>
      </c>
      <c r="U894" s="2" t="s">
        <v>45</v>
      </c>
      <c r="V894" s="2" t="str">
        <f t="shared" si="141"/>
        <v/>
      </c>
      <c r="W894" s="40" t="str">
        <f t="shared" si="142"/>
        <v/>
      </c>
      <c r="X894" s="41"/>
    </row>
    <row r="895" spans="1:24" ht="13.9" customHeight="1" x14ac:dyDescent="0.55000000000000004">
      <c r="A895" s="46"/>
      <c r="B895" s="55"/>
      <c r="C895" s="27"/>
      <c r="D895" s="27"/>
      <c r="E895" s="27"/>
      <c r="F895" s="7"/>
      <c r="G895" s="44"/>
      <c r="H895" s="44"/>
      <c r="I895" s="58"/>
      <c r="J895" s="39" t="s">
        <v>32</v>
      </c>
      <c r="K895" s="27" t="str">
        <f t="shared" si="133"/>
        <v/>
      </c>
      <c r="L895" s="2" t="s">
        <v>41</v>
      </c>
      <c r="M895" s="2">
        <f t="shared" si="134"/>
        <v>0</v>
      </c>
      <c r="N895" s="2" t="s">
        <v>44</v>
      </c>
      <c r="O895" s="2" t="str">
        <f t="shared" si="135"/>
        <v>""</v>
      </c>
      <c r="P895" s="2" t="str">
        <f t="shared" si="136"/>
        <v/>
      </c>
      <c r="Q895" s="2" t="str">
        <f t="shared" si="137"/>
        <v/>
      </c>
      <c r="R895" s="2" t="str">
        <f t="shared" si="138"/>
        <v/>
      </c>
      <c r="S895" s="2" t="str">
        <f t="shared" si="139"/>
        <v/>
      </c>
      <c r="T895" s="2" t="str">
        <f t="shared" si="140"/>
        <v/>
      </c>
      <c r="U895" s="2" t="s">
        <v>45</v>
      </c>
      <c r="V895" s="2" t="str">
        <f t="shared" si="141"/>
        <v/>
      </c>
      <c r="W895" s="40" t="str">
        <f t="shared" si="142"/>
        <v/>
      </c>
      <c r="X895" s="41"/>
    </row>
    <row r="896" spans="1:24" ht="13.9" customHeight="1" x14ac:dyDescent="0.55000000000000004">
      <c r="A896" s="46"/>
      <c r="B896" s="55"/>
      <c r="C896" s="27"/>
      <c r="D896" s="27"/>
      <c r="E896" s="27"/>
      <c r="F896" s="7"/>
      <c r="G896" s="44"/>
      <c r="H896" s="44"/>
      <c r="I896" s="58"/>
      <c r="J896" s="39" t="s">
        <v>32</v>
      </c>
      <c r="K896" s="27" t="str">
        <f t="shared" si="133"/>
        <v/>
      </c>
      <c r="L896" s="2" t="s">
        <v>41</v>
      </c>
      <c r="M896" s="2">
        <f t="shared" si="134"/>
        <v>0</v>
      </c>
      <c r="N896" s="2" t="s">
        <v>44</v>
      </c>
      <c r="O896" s="2" t="str">
        <f t="shared" si="135"/>
        <v>""</v>
      </c>
      <c r="P896" s="2" t="str">
        <f t="shared" si="136"/>
        <v/>
      </c>
      <c r="Q896" s="2" t="str">
        <f t="shared" si="137"/>
        <v/>
      </c>
      <c r="R896" s="2" t="str">
        <f t="shared" si="138"/>
        <v/>
      </c>
      <c r="S896" s="2" t="str">
        <f t="shared" si="139"/>
        <v/>
      </c>
      <c r="T896" s="2" t="str">
        <f t="shared" si="140"/>
        <v/>
      </c>
      <c r="U896" s="2" t="s">
        <v>45</v>
      </c>
      <c r="V896" s="2" t="str">
        <f t="shared" si="141"/>
        <v/>
      </c>
      <c r="W896" s="40" t="str">
        <f t="shared" si="142"/>
        <v/>
      </c>
      <c r="X896" s="41"/>
    </row>
    <row r="897" spans="1:24" ht="13.9" customHeight="1" x14ac:dyDescent="0.55000000000000004">
      <c r="A897" s="46"/>
      <c r="B897" s="55"/>
      <c r="C897" s="27"/>
      <c r="D897" s="27"/>
      <c r="E897" s="27"/>
      <c r="F897" s="7"/>
      <c r="G897" s="44"/>
      <c r="H897" s="44"/>
      <c r="I897" s="58"/>
      <c r="J897" s="39" t="s">
        <v>32</v>
      </c>
      <c r="K897" s="27" t="str">
        <f t="shared" si="133"/>
        <v/>
      </c>
      <c r="L897" s="2" t="s">
        <v>41</v>
      </c>
      <c r="M897" s="2">
        <f t="shared" si="134"/>
        <v>0</v>
      </c>
      <c r="N897" s="2" t="s">
        <v>44</v>
      </c>
      <c r="O897" s="2" t="str">
        <f t="shared" si="135"/>
        <v>""</v>
      </c>
      <c r="P897" s="2" t="str">
        <f t="shared" si="136"/>
        <v/>
      </c>
      <c r="Q897" s="2" t="str">
        <f t="shared" si="137"/>
        <v/>
      </c>
      <c r="R897" s="2" t="str">
        <f t="shared" si="138"/>
        <v/>
      </c>
      <c r="S897" s="2" t="str">
        <f t="shared" si="139"/>
        <v/>
      </c>
      <c r="T897" s="2" t="str">
        <f t="shared" si="140"/>
        <v/>
      </c>
      <c r="U897" s="2" t="s">
        <v>45</v>
      </c>
      <c r="V897" s="2" t="str">
        <f t="shared" si="141"/>
        <v/>
      </c>
      <c r="W897" s="40" t="str">
        <f t="shared" si="142"/>
        <v/>
      </c>
      <c r="X897" s="41"/>
    </row>
    <row r="898" spans="1:24" ht="13.9" customHeight="1" x14ac:dyDescent="0.55000000000000004">
      <c r="A898" s="46"/>
      <c r="B898" s="55"/>
      <c r="C898" s="27"/>
      <c r="D898" s="27"/>
      <c r="E898" s="27"/>
      <c r="F898" s="7"/>
      <c r="G898" s="44"/>
      <c r="H898" s="44"/>
      <c r="I898" s="58"/>
      <c r="J898" s="39" t="s">
        <v>32</v>
      </c>
      <c r="K898" s="27" t="str">
        <f t="shared" si="133"/>
        <v/>
      </c>
      <c r="L898" s="2" t="s">
        <v>41</v>
      </c>
      <c r="M898" s="2">
        <f t="shared" si="134"/>
        <v>0</v>
      </c>
      <c r="N898" s="2" t="s">
        <v>44</v>
      </c>
      <c r="O898" s="2" t="str">
        <f t="shared" si="135"/>
        <v>""</v>
      </c>
      <c r="P898" s="2" t="str">
        <f t="shared" si="136"/>
        <v/>
      </c>
      <c r="Q898" s="2" t="str">
        <f t="shared" si="137"/>
        <v/>
      </c>
      <c r="R898" s="2" t="str">
        <f t="shared" si="138"/>
        <v/>
      </c>
      <c r="S898" s="2" t="str">
        <f t="shared" si="139"/>
        <v/>
      </c>
      <c r="T898" s="2" t="str">
        <f t="shared" si="140"/>
        <v/>
      </c>
      <c r="U898" s="2" t="s">
        <v>45</v>
      </c>
      <c r="V898" s="2" t="str">
        <f t="shared" si="141"/>
        <v/>
      </c>
      <c r="W898" s="40" t="str">
        <f t="shared" si="142"/>
        <v/>
      </c>
      <c r="X898" s="41"/>
    </row>
    <row r="899" spans="1:24" ht="13.9" customHeight="1" x14ac:dyDescent="0.55000000000000004">
      <c r="A899" s="46"/>
      <c r="B899" s="55"/>
      <c r="C899" s="27"/>
      <c r="D899" s="27"/>
      <c r="E899" s="27"/>
      <c r="F899" s="7"/>
      <c r="G899" s="44"/>
      <c r="H899" s="44"/>
      <c r="I899" s="58"/>
      <c r="J899" s="39" t="s">
        <v>32</v>
      </c>
      <c r="K899" s="27" t="str">
        <f t="shared" si="133"/>
        <v/>
      </c>
      <c r="L899" s="2" t="s">
        <v>41</v>
      </c>
      <c r="M899" s="2">
        <f t="shared" si="134"/>
        <v>0</v>
      </c>
      <c r="N899" s="2" t="s">
        <v>44</v>
      </c>
      <c r="O899" s="2" t="str">
        <f t="shared" si="135"/>
        <v>""</v>
      </c>
      <c r="P899" s="2" t="str">
        <f t="shared" si="136"/>
        <v/>
      </c>
      <c r="Q899" s="2" t="str">
        <f t="shared" si="137"/>
        <v/>
      </c>
      <c r="R899" s="2" t="str">
        <f t="shared" si="138"/>
        <v/>
      </c>
      <c r="S899" s="2" t="str">
        <f t="shared" si="139"/>
        <v/>
      </c>
      <c r="T899" s="2" t="str">
        <f t="shared" si="140"/>
        <v/>
      </c>
      <c r="U899" s="2" t="s">
        <v>45</v>
      </c>
      <c r="V899" s="2" t="str">
        <f t="shared" si="141"/>
        <v/>
      </c>
      <c r="W899" s="40" t="str">
        <f t="shared" si="142"/>
        <v/>
      </c>
      <c r="X899" s="41"/>
    </row>
    <row r="900" spans="1:24" ht="13.9" customHeight="1" x14ac:dyDescent="0.55000000000000004">
      <c r="A900" s="46"/>
      <c r="B900" s="55"/>
      <c r="C900" s="27"/>
      <c r="D900" s="27"/>
      <c r="E900" s="27"/>
      <c r="F900" s="7"/>
      <c r="G900" s="44"/>
      <c r="H900" s="44"/>
      <c r="I900" s="58"/>
      <c r="J900" s="39" t="s">
        <v>32</v>
      </c>
      <c r="K900" s="27" t="str">
        <f t="shared" si="133"/>
        <v/>
      </c>
      <c r="L900" s="2" t="s">
        <v>41</v>
      </c>
      <c r="M900" s="2">
        <f t="shared" si="134"/>
        <v>0</v>
      </c>
      <c r="N900" s="2" t="s">
        <v>44</v>
      </c>
      <c r="O900" s="2" t="str">
        <f t="shared" si="135"/>
        <v>""</v>
      </c>
      <c r="P900" s="2" t="str">
        <f t="shared" si="136"/>
        <v/>
      </c>
      <c r="Q900" s="2" t="str">
        <f t="shared" si="137"/>
        <v/>
      </c>
      <c r="R900" s="2" t="str">
        <f t="shared" si="138"/>
        <v/>
      </c>
      <c r="S900" s="2" t="str">
        <f t="shared" si="139"/>
        <v/>
      </c>
      <c r="T900" s="2" t="str">
        <f t="shared" si="140"/>
        <v/>
      </c>
      <c r="U900" s="2" t="s">
        <v>45</v>
      </c>
      <c r="V900" s="2" t="str">
        <f t="shared" si="141"/>
        <v/>
      </c>
      <c r="W900" s="40" t="str">
        <f t="shared" si="142"/>
        <v/>
      </c>
      <c r="X900" s="41"/>
    </row>
    <row r="901" spans="1:24" ht="13.9" customHeight="1" x14ac:dyDescent="0.55000000000000004">
      <c r="A901" s="46"/>
      <c r="B901" s="55"/>
      <c r="C901" s="27"/>
      <c r="D901" s="27"/>
      <c r="E901" s="27"/>
      <c r="F901" s="7"/>
      <c r="G901" s="44"/>
      <c r="H901" s="44"/>
      <c r="I901" s="58"/>
      <c r="J901" s="39" t="s">
        <v>32</v>
      </c>
      <c r="K901" s="27" t="str">
        <f t="shared" ref="K901:K964" si="143">IF(A901&lt;&gt;"",CONCATENATE("""",A$3,""": """,$B$1,A901,""""),"")</f>
        <v/>
      </c>
      <c r="L901" s="2" t="s">
        <v>41</v>
      </c>
      <c r="M901" s="2">
        <f t="shared" ref="M901:M964" si="144">B901*1000</f>
        <v>0</v>
      </c>
      <c r="N901" s="2" t="s">
        <v>44</v>
      </c>
      <c r="O901" s="2" t="str">
        <f t="shared" ref="O901:O964" si="145">CONCATENATE("""",C901,"""")</f>
        <v>""</v>
      </c>
      <c r="P901" s="2" t="str">
        <f t="shared" ref="P901:P964" si="146">IF(D901&lt;&gt;"",CONCATENATE(",""",D$3,""": """,D901,""""),"")</f>
        <v/>
      </c>
      <c r="Q901" s="2" t="str">
        <f t="shared" ref="Q901:Q964" si="147">IF(E901&lt;&gt;"",CONCATENATE(",""",E$3,""": """,E901,""""),"")</f>
        <v/>
      </c>
      <c r="R901" s="2" t="str">
        <f t="shared" ref="R901:R964" si="148">IF(F901&lt;&gt;"",CONCATENATE(",""",F$3,""": ",F901),"")</f>
        <v/>
      </c>
      <c r="S901" s="2" t="str">
        <f t="shared" ref="S901:S964" si="149">IF(G901&lt;&gt;"",CONCATENATE(",""",G$3,""": ",G901),"")</f>
        <v/>
      </c>
      <c r="T901" s="2" t="str">
        <f t="shared" ref="T901:T964" si="150">IF(H901&lt;&gt;"",CONCATENATE(",""",H$3,""": """,H901,""""),"")</f>
        <v/>
      </c>
      <c r="U901" s="2" t="s">
        <v>45</v>
      </c>
      <c r="V901" s="2" t="str">
        <f t="shared" ref="V901:V964" si="151">IF(A901&lt;&gt;"",CONCATENATE(J901,K901,L901,M901,N901,O901,P901,Q901,R901,S901,T901,U901),"")</f>
        <v/>
      </c>
      <c r="W901" s="40" t="str">
        <f t="shared" ref="W901:W964" si="152">CONCATENATE(IF(AND(W900&lt;&gt;"",X900=""),CONCATENATE(W900,IF(A901&lt;&gt;"",",","")),""),V901)</f>
        <v/>
      </c>
      <c r="X901" s="41"/>
    </row>
    <row r="902" spans="1:24" ht="13.9" customHeight="1" x14ac:dyDescent="0.55000000000000004">
      <c r="A902" s="46"/>
      <c r="B902" s="55"/>
      <c r="C902" s="27"/>
      <c r="D902" s="27"/>
      <c r="E902" s="27"/>
      <c r="F902" s="7"/>
      <c r="G902" s="44"/>
      <c r="H902" s="44"/>
      <c r="I902" s="58"/>
      <c r="J902" s="39" t="s">
        <v>32</v>
      </c>
      <c r="K902" s="27" t="str">
        <f t="shared" si="143"/>
        <v/>
      </c>
      <c r="L902" s="2" t="s">
        <v>41</v>
      </c>
      <c r="M902" s="2">
        <f t="shared" si="144"/>
        <v>0</v>
      </c>
      <c r="N902" s="2" t="s">
        <v>44</v>
      </c>
      <c r="O902" s="2" t="str">
        <f t="shared" si="145"/>
        <v>""</v>
      </c>
      <c r="P902" s="2" t="str">
        <f t="shared" si="146"/>
        <v/>
      </c>
      <c r="Q902" s="2" t="str">
        <f t="shared" si="147"/>
        <v/>
      </c>
      <c r="R902" s="2" t="str">
        <f t="shared" si="148"/>
        <v/>
      </c>
      <c r="S902" s="2" t="str">
        <f t="shared" si="149"/>
        <v/>
      </c>
      <c r="T902" s="2" t="str">
        <f t="shared" si="150"/>
        <v/>
      </c>
      <c r="U902" s="2" t="s">
        <v>45</v>
      </c>
      <c r="V902" s="2" t="str">
        <f t="shared" si="151"/>
        <v/>
      </c>
      <c r="W902" s="40" t="str">
        <f t="shared" si="152"/>
        <v/>
      </c>
      <c r="X902" s="41"/>
    </row>
    <row r="903" spans="1:24" ht="13.9" customHeight="1" x14ac:dyDescent="0.55000000000000004">
      <c r="A903" s="46"/>
      <c r="B903" s="55"/>
      <c r="C903" s="27"/>
      <c r="D903" s="27"/>
      <c r="E903" s="27"/>
      <c r="F903" s="7"/>
      <c r="G903" s="44"/>
      <c r="H903" s="44"/>
      <c r="I903" s="58"/>
      <c r="J903" s="39" t="s">
        <v>32</v>
      </c>
      <c r="K903" s="27" t="str">
        <f t="shared" si="143"/>
        <v/>
      </c>
      <c r="L903" s="2" t="s">
        <v>41</v>
      </c>
      <c r="M903" s="2">
        <f t="shared" si="144"/>
        <v>0</v>
      </c>
      <c r="N903" s="2" t="s">
        <v>44</v>
      </c>
      <c r="O903" s="2" t="str">
        <f t="shared" si="145"/>
        <v>""</v>
      </c>
      <c r="P903" s="2" t="str">
        <f t="shared" si="146"/>
        <v/>
      </c>
      <c r="Q903" s="2" t="str">
        <f t="shared" si="147"/>
        <v/>
      </c>
      <c r="R903" s="2" t="str">
        <f t="shared" si="148"/>
        <v/>
      </c>
      <c r="S903" s="2" t="str">
        <f t="shared" si="149"/>
        <v/>
      </c>
      <c r="T903" s="2" t="str">
        <f t="shared" si="150"/>
        <v/>
      </c>
      <c r="U903" s="2" t="s">
        <v>45</v>
      </c>
      <c r="V903" s="2" t="str">
        <f t="shared" si="151"/>
        <v/>
      </c>
      <c r="W903" s="40" t="str">
        <f t="shared" si="152"/>
        <v/>
      </c>
      <c r="X903" s="41"/>
    </row>
    <row r="904" spans="1:24" ht="13.9" customHeight="1" x14ac:dyDescent="0.55000000000000004">
      <c r="A904" s="46"/>
      <c r="B904" s="55"/>
      <c r="C904" s="27"/>
      <c r="D904" s="27"/>
      <c r="E904" s="27"/>
      <c r="F904" s="7"/>
      <c r="G904" s="44"/>
      <c r="H904" s="44"/>
      <c r="I904" s="58"/>
      <c r="J904" s="39" t="s">
        <v>32</v>
      </c>
      <c r="K904" s="27" t="str">
        <f t="shared" si="143"/>
        <v/>
      </c>
      <c r="L904" s="2" t="s">
        <v>41</v>
      </c>
      <c r="M904" s="2">
        <f t="shared" si="144"/>
        <v>0</v>
      </c>
      <c r="N904" s="2" t="s">
        <v>44</v>
      </c>
      <c r="O904" s="2" t="str">
        <f t="shared" si="145"/>
        <v>""</v>
      </c>
      <c r="P904" s="2" t="str">
        <f t="shared" si="146"/>
        <v/>
      </c>
      <c r="Q904" s="2" t="str">
        <f t="shared" si="147"/>
        <v/>
      </c>
      <c r="R904" s="2" t="str">
        <f t="shared" si="148"/>
        <v/>
      </c>
      <c r="S904" s="2" t="str">
        <f t="shared" si="149"/>
        <v/>
      </c>
      <c r="T904" s="2" t="str">
        <f t="shared" si="150"/>
        <v/>
      </c>
      <c r="U904" s="2" t="s">
        <v>45</v>
      </c>
      <c r="V904" s="2" t="str">
        <f t="shared" si="151"/>
        <v/>
      </c>
      <c r="W904" s="40" t="str">
        <f t="shared" si="152"/>
        <v/>
      </c>
      <c r="X904" s="41"/>
    </row>
    <row r="905" spans="1:24" ht="13.9" customHeight="1" x14ac:dyDescent="0.55000000000000004">
      <c r="A905" s="46"/>
      <c r="B905" s="55"/>
      <c r="C905" s="27"/>
      <c r="D905" s="27"/>
      <c r="E905" s="27"/>
      <c r="F905" s="7"/>
      <c r="G905" s="44"/>
      <c r="H905" s="44"/>
      <c r="I905" s="58"/>
      <c r="J905" s="39" t="s">
        <v>32</v>
      </c>
      <c r="K905" s="27" t="str">
        <f t="shared" si="143"/>
        <v/>
      </c>
      <c r="L905" s="2" t="s">
        <v>41</v>
      </c>
      <c r="M905" s="2">
        <f t="shared" si="144"/>
        <v>0</v>
      </c>
      <c r="N905" s="2" t="s">
        <v>44</v>
      </c>
      <c r="O905" s="2" t="str">
        <f t="shared" si="145"/>
        <v>""</v>
      </c>
      <c r="P905" s="2" t="str">
        <f t="shared" si="146"/>
        <v/>
      </c>
      <c r="Q905" s="2" t="str">
        <f t="shared" si="147"/>
        <v/>
      </c>
      <c r="R905" s="2" t="str">
        <f t="shared" si="148"/>
        <v/>
      </c>
      <c r="S905" s="2" t="str">
        <f t="shared" si="149"/>
        <v/>
      </c>
      <c r="T905" s="2" t="str">
        <f t="shared" si="150"/>
        <v/>
      </c>
      <c r="U905" s="2" t="s">
        <v>45</v>
      </c>
      <c r="V905" s="2" t="str">
        <f t="shared" si="151"/>
        <v/>
      </c>
      <c r="W905" s="40" t="str">
        <f t="shared" si="152"/>
        <v/>
      </c>
      <c r="X905" s="41"/>
    </row>
    <row r="906" spans="1:24" ht="13.9" customHeight="1" x14ac:dyDescent="0.55000000000000004">
      <c r="A906" s="46"/>
      <c r="B906" s="55"/>
      <c r="C906" s="27"/>
      <c r="D906" s="27"/>
      <c r="E906" s="27"/>
      <c r="F906" s="7"/>
      <c r="G906" s="44"/>
      <c r="H906" s="44"/>
      <c r="I906" s="58"/>
      <c r="J906" s="39" t="s">
        <v>32</v>
      </c>
      <c r="K906" s="27" t="str">
        <f t="shared" si="143"/>
        <v/>
      </c>
      <c r="L906" s="2" t="s">
        <v>41</v>
      </c>
      <c r="M906" s="2">
        <f t="shared" si="144"/>
        <v>0</v>
      </c>
      <c r="N906" s="2" t="s">
        <v>44</v>
      </c>
      <c r="O906" s="2" t="str">
        <f t="shared" si="145"/>
        <v>""</v>
      </c>
      <c r="P906" s="2" t="str">
        <f t="shared" si="146"/>
        <v/>
      </c>
      <c r="Q906" s="2" t="str">
        <f t="shared" si="147"/>
        <v/>
      </c>
      <c r="R906" s="2" t="str">
        <f t="shared" si="148"/>
        <v/>
      </c>
      <c r="S906" s="2" t="str">
        <f t="shared" si="149"/>
        <v/>
      </c>
      <c r="T906" s="2" t="str">
        <f t="shared" si="150"/>
        <v/>
      </c>
      <c r="U906" s="2" t="s">
        <v>45</v>
      </c>
      <c r="V906" s="2" t="str">
        <f t="shared" si="151"/>
        <v/>
      </c>
      <c r="W906" s="40" t="str">
        <f t="shared" si="152"/>
        <v/>
      </c>
      <c r="X906" s="41"/>
    </row>
    <row r="907" spans="1:24" ht="13.9" customHeight="1" x14ac:dyDescent="0.55000000000000004">
      <c r="A907" s="46"/>
      <c r="B907" s="55"/>
      <c r="C907" s="27"/>
      <c r="D907" s="27"/>
      <c r="E907" s="27"/>
      <c r="F907" s="7"/>
      <c r="G907" s="44"/>
      <c r="H907" s="44"/>
      <c r="I907" s="58"/>
      <c r="J907" s="39" t="s">
        <v>32</v>
      </c>
      <c r="K907" s="27" t="str">
        <f t="shared" si="143"/>
        <v/>
      </c>
      <c r="L907" s="2" t="s">
        <v>41</v>
      </c>
      <c r="M907" s="2">
        <f t="shared" si="144"/>
        <v>0</v>
      </c>
      <c r="N907" s="2" t="s">
        <v>44</v>
      </c>
      <c r="O907" s="2" t="str">
        <f t="shared" si="145"/>
        <v>""</v>
      </c>
      <c r="P907" s="2" t="str">
        <f t="shared" si="146"/>
        <v/>
      </c>
      <c r="Q907" s="2" t="str">
        <f t="shared" si="147"/>
        <v/>
      </c>
      <c r="R907" s="2" t="str">
        <f t="shared" si="148"/>
        <v/>
      </c>
      <c r="S907" s="2" t="str">
        <f t="shared" si="149"/>
        <v/>
      </c>
      <c r="T907" s="2" t="str">
        <f t="shared" si="150"/>
        <v/>
      </c>
      <c r="U907" s="2" t="s">
        <v>45</v>
      </c>
      <c r="V907" s="2" t="str">
        <f t="shared" si="151"/>
        <v/>
      </c>
      <c r="W907" s="40" t="str">
        <f t="shared" si="152"/>
        <v/>
      </c>
      <c r="X907" s="41"/>
    </row>
    <row r="908" spans="1:24" ht="13.9" customHeight="1" x14ac:dyDescent="0.55000000000000004">
      <c r="A908" s="46"/>
      <c r="B908" s="55"/>
      <c r="C908" s="27"/>
      <c r="D908" s="27"/>
      <c r="E908" s="27"/>
      <c r="F908" s="7"/>
      <c r="G908" s="44"/>
      <c r="H908" s="44"/>
      <c r="I908" s="58"/>
      <c r="J908" s="39" t="s">
        <v>32</v>
      </c>
      <c r="K908" s="27" t="str">
        <f t="shared" si="143"/>
        <v/>
      </c>
      <c r="L908" s="2" t="s">
        <v>41</v>
      </c>
      <c r="M908" s="2">
        <f t="shared" si="144"/>
        <v>0</v>
      </c>
      <c r="N908" s="2" t="s">
        <v>44</v>
      </c>
      <c r="O908" s="2" t="str">
        <f t="shared" si="145"/>
        <v>""</v>
      </c>
      <c r="P908" s="2" t="str">
        <f t="shared" si="146"/>
        <v/>
      </c>
      <c r="Q908" s="2" t="str">
        <f t="shared" si="147"/>
        <v/>
      </c>
      <c r="R908" s="2" t="str">
        <f t="shared" si="148"/>
        <v/>
      </c>
      <c r="S908" s="2" t="str">
        <f t="shared" si="149"/>
        <v/>
      </c>
      <c r="T908" s="2" t="str">
        <f t="shared" si="150"/>
        <v/>
      </c>
      <c r="U908" s="2" t="s">
        <v>45</v>
      </c>
      <c r="V908" s="2" t="str">
        <f t="shared" si="151"/>
        <v/>
      </c>
      <c r="W908" s="40" t="str">
        <f t="shared" si="152"/>
        <v/>
      </c>
      <c r="X908" s="41"/>
    </row>
    <row r="909" spans="1:24" ht="13.9" customHeight="1" x14ac:dyDescent="0.55000000000000004">
      <c r="A909" s="46"/>
      <c r="B909" s="55"/>
      <c r="C909" s="27"/>
      <c r="D909" s="27"/>
      <c r="E909" s="27"/>
      <c r="F909" s="7"/>
      <c r="G909" s="44"/>
      <c r="H909" s="44"/>
      <c r="I909" s="58"/>
      <c r="J909" s="39" t="s">
        <v>32</v>
      </c>
      <c r="K909" s="27" t="str">
        <f t="shared" si="143"/>
        <v/>
      </c>
      <c r="L909" s="2" t="s">
        <v>41</v>
      </c>
      <c r="M909" s="2">
        <f t="shared" si="144"/>
        <v>0</v>
      </c>
      <c r="N909" s="2" t="s">
        <v>44</v>
      </c>
      <c r="O909" s="2" t="str">
        <f t="shared" si="145"/>
        <v>""</v>
      </c>
      <c r="P909" s="2" t="str">
        <f t="shared" si="146"/>
        <v/>
      </c>
      <c r="Q909" s="2" t="str">
        <f t="shared" si="147"/>
        <v/>
      </c>
      <c r="R909" s="2" t="str">
        <f t="shared" si="148"/>
        <v/>
      </c>
      <c r="S909" s="2" t="str">
        <f t="shared" si="149"/>
        <v/>
      </c>
      <c r="T909" s="2" t="str">
        <f t="shared" si="150"/>
        <v/>
      </c>
      <c r="U909" s="2" t="s">
        <v>45</v>
      </c>
      <c r="V909" s="2" t="str">
        <f t="shared" si="151"/>
        <v/>
      </c>
      <c r="W909" s="40" t="str">
        <f t="shared" si="152"/>
        <v/>
      </c>
      <c r="X909" s="41"/>
    </row>
    <row r="910" spans="1:24" ht="13.9" customHeight="1" x14ac:dyDescent="0.55000000000000004">
      <c r="A910" s="46"/>
      <c r="B910" s="55"/>
      <c r="C910" s="27"/>
      <c r="D910" s="27"/>
      <c r="E910" s="27"/>
      <c r="F910" s="7"/>
      <c r="G910" s="44"/>
      <c r="H910" s="44"/>
      <c r="I910" s="58"/>
      <c r="J910" s="39" t="s">
        <v>32</v>
      </c>
      <c r="K910" s="27" t="str">
        <f t="shared" si="143"/>
        <v/>
      </c>
      <c r="L910" s="2" t="s">
        <v>41</v>
      </c>
      <c r="M910" s="2">
        <f t="shared" si="144"/>
        <v>0</v>
      </c>
      <c r="N910" s="2" t="s">
        <v>44</v>
      </c>
      <c r="O910" s="2" t="str">
        <f t="shared" si="145"/>
        <v>""</v>
      </c>
      <c r="P910" s="2" t="str">
        <f t="shared" si="146"/>
        <v/>
      </c>
      <c r="Q910" s="2" t="str">
        <f t="shared" si="147"/>
        <v/>
      </c>
      <c r="R910" s="2" t="str">
        <f t="shared" si="148"/>
        <v/>
      </c>
      <c r="S910" s="2" t="str">
        <f t="shared" si="149"/>
        <v/>
      </c>
      <c r="T910" s="2" t="str">
        <f t="shared" si="150"/>
        <v/>
      </c>
      <c r="U910" s="2" t="s">
        <v>45</v>
      </c>
      <c r="V910" s="2" t="str">
        <f t="shared" si="151"/>
        <v/>
      </c>
      <c r="W910" s="40" t="str">
        <f t="shared" si="152"/>
        <v/>
      </c>
      <c r="X910" s="41"/>
    </row>
    <row r="911" spans="1:24" ht="13.9" customHeight="1" x14ac:dyDescent="0.55000000000000004">
      <c r="A911" s="46"/>
      <c r="B911" s="55"/>
      <c r="C911" s="27"/>
      <c r="D911" s="27"/>
      <c r="E911" s="27"/>
      <c r="F911" s="7"/>
      <c r="G911" s="44"/>
      <c r="H911" s="44"/>
      <c r="I911" s="58"/>
      <c r="J911" s="39" t="s">
        <v>32</v>
      </c>
      <c r="K911" s="27" t="str">
        <f t="shared" si="143"/>
        <v/>
      </c>
      <c r="L911" s="2" t="s">
        <v>41</v>
      </c>
      <c r="M911" s="2">
        <f t="shared" si="144"/>
        <v>0</v>
      </c>
      <c r="N911" s="2" t="s">
        <v>44</v>
      </c>
      <c r="O911" s="2" t="str">
        <f t="shared" si="145"/>
        <v>""</v>
      </c>
      <c r="P911" s="2" t="str">
        <f t="shared" si="146"/>
        <v/>
      </c>
      <c r="Q911" s="2" t="str">
        <f t="shared" si="147"/>
        <v/>
      </c>
      <c r="R911" s="2" t="str">
        <f t="shared" si="148"/>
        <v/>
      </c>
      <c r="S911" s="2" t="str">
        <f t="shared" si="149"/>
        <v/>
      </c>
      <c r="T911" s="2" t="str">
        <f t="shared" si="150"/>
        <v/>
      </c>
      <c r="U911" s="2" t="s">
        <v>45</v>
      </c>
      <c r="V911" s="2" t="str">
        <f t="shared" si="151"/>
        <v/>
      </c>
      <c r="W911" s="40" t="str">
        <f t="shared" si="152"/>
        <v/>
      </c>
      <c r="X911" s="41"/>
    </row>
    <row r="912" spans="1:24" ht="13.9" customHeight="1" x14ac:dyDescent="0.55000000000000004">
      <c r="A912" s="46"/>
      <c r="B912" s="55"/>
      <c r="C912" s="27"/>
      <c r="D912" s="27"/>
      <c r="E912" s="27"/>
      <c r="F912" s="7"/>
      <c r="G912" s="44"/>
      <c r="H912" s="44"/>
      <c r="I912" s="58"/>
      <c r="J912" s="39" t="s">
        <v>32</v>
      </c>
      <c r="K912" s="27" t="str">
        <f t="shared" si="143"/>
        <v/>
      </c>
      <c r="L912" s="2" t="s">
        <v>41</v>
      </c>
      <c r="M912" s="2">
        <f t="shared" si="144"/>
        <v>0</v>
      </c>
      <c r="N912" s="2" t="s">
        <v>44</v>
      </c>
      <c r="O912" s="2" t="str">
        <f t="shared" si="145"/>
        <v>""</v>
      </c>
      <c r="P912" s="2" t="str">
        <f t="shared" si="146"/>
        <v/>
      </c>
      <c r="Q912" s="2" t="str">
        <f t="shared" si="147"/>
        <v/>
      </c>
      <c r="R912" s="2" t="str">
        <f t="shared" si="148"/>
        <v/>
      </c>
      <c r="S912" s="2" t="str">
        <f t="shared" si="149"/>
        <v/>
      </c>
      <c r="T912" s="2" t="str">
        <f t="shared" si="150"/>
        <v/>
      </c>
      <c r="U912" s="2" t="s">
        <v>45</v>
      </c>
      <c r="V912" s="2" t="str">
        <f t="shared" si="151"/>
        <v/>
      </c>
      <c r="W912" s="40" t="str">
        <f t="shared" si="152"/>
        <v/>
      </c>
      <c r="X912" s="41"/>
    </row>
    <row r="913" spans="1:24" ht="13.9" customHeight="1" x14ac:dyDescent="0.55000000000000004">
      <c r="A913" s="46"/>
      <c r="B913" s="55"/>
      <c r="C913" s="27"/>
      <c r="D913" s="27"/>
      <c r="E913" s="27"/>
      <c r="F913" s="7"/>
      <c r="G913" s="44"/>
      <c r="H913" s="44"/>
      <c r="I913" s="58"/>
      <c r="J913" s="39" t="s">
        <v>32</v>
      </c>
      <c r="K913" s="27" t="str">
        <f t="shared" si="143"/>
        <v/>
      </c>
      <c r="L913" s="2" t="s">
        <v>41</v>
      </c>
      <c r="M913" s="2">
        <f t="shared" si="144"/>
        <v>0</v>
      </c>
      <c r="N913" s="2" t="s">
        <v>44</v>
      </c>
      <c r="O913" s="2" t="str">
        <f t="shared" si="145"/>
        <v>""</v>
      </c>
      <c r="P913" s="2" t="str">
        <f t="shared" si="146"/>
        <v/>
      </c>
      <c r="Q913" s="2" t="str">
        <f t="shared" si="147"/>
        <v/>
      </c>
      <c r="R913" s="2" t="str">
        <f t="shared" si="148"/>
        <v/>
      </c>
      <c r="S913" s="2" t="str">
        <f t="shared" si="149"/>
        <v/>
      </c>
      <c r="T913" s="2" t="str">
        <f t="shared" si="150"/>
        <v/>
      </c>
      <c r="U913" s="2" t="s">
        <v>45</v>
      </c>
      <c r="V913" s="2" t="str">
        <f t="shared" si="151"/>
        <v/>
      </c>
      <c r="W913" s="40" t="str">
        <f t="shared" si="152"/>
        <v/>
      </c>
      <c r="X913" s="41"/>
    </row>
    <row r="914" spans="1:24" ht="13.9" customHeight="1" x14ac:dyDescent="0.55000000000000004">
      <c r="A914" s="46"/>
      <c r="B914" s="55"/>
      <c r="C914" s="27"/>
      <c r="D914" s="27"/>
      <c r="E914" s="27"/>
      <c r="F914" s="7"/>
      <c r="G914" s="44"/>
      <c r="H914" s="44"/>
      <c r="I914" s="58"/>
      <c r="J914" s="39" t="s">
        <v>32</v>
      </c>
      <c r="K914" s="27" t="str">
        <f t="shared" si="143"/>
        <v/>
      </c>
      <c r="L914" s="2" t="s">
        <v>41</v>
      </c>
      <c r="M914" s="2">
        <f t="shared" si="144"/>
        <v>0</v>
      </c>
      <c r="N914" s="2" t="s">
        <v>44</v>
      </c>
      <c r="O914" s="2" t="str">
        <f t="shared" si="145"/>
        <v>""</v>
      </c>
      <c r="P914" s="2" t="str">
        <f t="shared" si="146"/>
        <v/>
      </c>
      <c r="Q914" s="2" t="str">
        <f t="shared" si="147"/>
        <v/>
      </c>
      <c r="R914" s="2" t="str">
        <f t="shared" si="148"/>
        <v/>
      </c>
      <c r="S914" s="2" t="str">
        <f t="shared" si="149"/>
        <v/>
      </c>
      <c r="T914" s="2" t="str">
        <f t="shared" si="150"/>
        <v/>
      </c>
      <c r="U914" s="2" t="s">
        <v>45</v>
      </c>
      <c r="V914" s="2" t="str">
        <f t="shared" si="151"/>
        <v/>
      </c>
      <c r="W914" s="40" t="str">
        <f t="shared" si="152"/>
        <v/>
      </c>
      <c r="X914" s="41"/>
    </row>
    <row r="915" spans="1:24" ht="13.9" customHeight="1" x14ac:dyDescent="0.55000000000000004">
      <c r="A915" s="46"/>
      <c r="B915" s="55"/>
      <c r="C915" s="27"/>
      <c r="D915" s="27"/>
      <c r="E915" s="27"/>
      <c r="F915" s="7"/>
      <c r="G915" s="44"/>
      <c r="H915" s="44"/>
      <c r="I915" s="58"/>
      <c r="J915" s="39" t="s">
        <v>32</v>
      </c>
      <c r="K915" s="27" t="str">
        <f t="shared" si="143"/>
        <v/>
      </c>
      <c r="L915" s="2" t="s">
        <v>41</v>
      </c>
      <c r="M915" s="2">
        <f t="shared" si="144"/>
        <v>0</v>
      </c>
      <c r="N915" s="2" t="s">
        <v>44</v>
      </c>
      <c r="O915" s="2" t="str">
        <f t="shared" si="145"/>
        <v>""</v>
      </c>
      <c r="P915" s="2" t="str">
        <f t="shared" si="146"/>
        <v/>
      </c>
      <c r="Q915" s="2" t="str">
        <f t="shared" si="147"/>
        <v/>
      </c>
      <c r="R915" s="2" t="str">
        <f t="shared" si="148"/>
        <v/>
      </c>
      <c r="S915" s="2" t="str">
        <f t="shared" si="149"/>
        <v/>
      </c>
      <c r="T915" s="2" t="str">
        <f t="shared" si="150"/>
        <v/>
      </c>
      <c r="U915" s="2" t="s">
        <v>45</v>
      </c>
      <c r="V915" s="2" t="str">
        <f t="shared" si="151"/>
        <v/>
      </c>
      <c r="W915" s="40" t="str">
        <f t="shared" si="152"/>
        <v/>
      </c>
      <c r="X915" s="41"/>
    </row>
    <row r="916" spans="1:24" ht="13.9" customHeight="1" x14ac:dyDescent="0.55000000000000004">
      <c r="A916" s="46"/>
      <c r="B916" s="55"/>
      <c r="C916" s="27"/>
      <c r="D916" s="27"/>
      <c r="E916" s="27"/>
      <c r="F916" s="7"/>
      <c r="G916" s="44"/>
      <c r="H916" s="44"/>
      <c r="I916" s="58"/>
      <c r="J916" s="39" t="s">
        <v>32</v>
      </c>
      <c r="K916" s="27" t="str">
        <f t="shared" si="143"/>
        <v/>
      </c>
      <c r="L916" s="2" t="s">
        <v>41</v>
      </c>
      <c r="M916" s="2">
        <f t="shared" si="144"/>
        <v>0</v>
      </c>
      <c r="N916" s="2" t="s">
        <v>44</v>
      </c>
      <c r="O916" s="2" t="str">
        <f t="shared" si="145"/>
        <v>""</v>
      </c>
      <c r="P916" s="2" t="str">
        <f t="shared" si="146"/>
        <v/>
      </c>
      <c r="Q916" s="2" t="str">
        <f t="shared" si="147"/>
        <v/>
      </c>
      <c r="R916" s="2" t="str">
        <f t="shared" si="148"/>
        <v/>
      </c>
      <c r="S916" s="2" t="str">
        <f t="shared" si="149"/>
        <v/>
      </c>
      <c r="T916" s="2" t="str">
        <f t="shared" si="150"/>
        <v/>
      </c>
      <c r="U916" s="2" t="s">
        <v>45</v>
      </c>
      <c r="V916" s="2" t="str">
        <f t="shared" si="151"/>
        <v/>
      </c>
      <c r="W916" s="40" t="str">
        <f t="shared" si="152"/>
        <v/>
      </c>
      <c r="X916" s="41"/>
    </row>
    <row r="917" spans="1:24" ht="13.9" customHeight="1" x14ac:dyDescent="0.55000000000000004">
      <c r="A917" s="46"/>
      <c r="B917" s="55"/>
      <c r="C917" s="27"/>
      <c r="D917" s="27"/>
      <c r="E917" s="27"/>
      <c r="F917" s="7"/>
      <c r="G917" s="44"/>
      <c r="H917" s="44"/>
      <c r="I917" s="58"/>
      <c r="J917" s="39" t="s">
        <v>32</v>
      </c>
      <c r="K917" s="27" t="str">
        <f t="shared" si="143"/>
        <v/>
      </c>
      <c r="L917" s="2" t="s">
        <v>41</v>
      </c>
      <c r="M917" s="2">
        <f t="shared" si="144"/>
        <v>0</v>
      </c>
      <c r="N917" s="2" t="s">
        <v>44</v>
      </c>
      <c r="O917" s="2" t="str">
        <f t="shared" si="145"/>
        <v>""</v>
      </c>
      <c r="P917" s="2" t="str">
        <f t="shared" si="146"/>
        <v/>
      </c>
      <c r="Q917" s="2" t="str">
        <f t="shared" si="147"/>
        <v/>
      </c>
      <c r="R917" s="2" t="str">
        <f t="shared" si="148"/>
        <v/>
      </c>
      <c r="S917" s="2" t="str">
        <f t="shared" si="149"/>
        <v/>
      </c>
      <c r="T917" s="2" t="str">
        <f t="shared" si="150"/>
        <v/>
      </c>
      <c r="U917" s="2" t="s">
        <v>45</v>
      </c>
      <c r="V917" s="2" t="str">
        <f t="shared" si="151"/>
        <v/>
      </c>
      <c r="W917" s="40" t="str">
        <f t="shared" si="152"/>
        <v/>
      </c>
      <c r="X917" s="41"/>
    </row>
    <row r="918" spans="1:24" ht="13.9" customHeight="1" x14ac:dyDescent="0.55000000000000004">
      <c r="A918" s="46"/>
      <c r="B918" s="55"/>
      <c r="C918" s="27"/>
      <c r="D918" s="27"/>
      <c r="E918" s="27"/>
      <c r="F918" s="7"/>
      <c r="G918" s="44"/>
      <c r="H918" s="44"/>
      <c r="I918" s="58"/>
      <c r="J918" s="39" t="s">
        <v>32</v>
      </c>
      <c r="K918" s="27" t="str">
        <f t="shared" si="143"/>
        <v/>
      </c>
      <c r="L918" s="2" t="s">
        <v>41</v>
      </c>
      <c r="M918" s="2">
        <f t="shared" si="144"/>
        <v>0</v>
      </c>
      <c r="N918" s="2" t="s">
        <v>44</v>
      </c>
      <c r="O918" s="2" t="str">
        <f t="shared" si="145"/>
        <v>""</v>
      </c>
      <c r="P918" s="2" t="str">
        <f t="shared" si="146"/>
        <v/>
      </c>
      <c r="Q918" s="2" t="str">
        <f t="shared" si="147"/>
        <v/>
      </c>
      <c r="R918" s="2" t="str">
        <f t="shared" si="148"/>
        <v/>
      </c>
      <c r="S918" s="2" t="str">
        <f t="shared" si="149"/>
        <v/>
      </c>
      <c r="T918" s="2" t="str">
        <f t="shared" si="150"/>
        <v/>
      </c>
      <c r="U918" s="2" t="s">
        <v>45</v>
      </c>
      <c r="V918" s="2" t="str">
        <f t="shared" si="151"/>
        <v/>
      </c>
      <c r="W918" s="40" t="str">
        <f t="shared" si="152"/>
        <v/>
      </c>
      <c r="X918" s="41"/>
    </row>
    <row r="919" spans="1:24" s="47" customFormat="1" ht="13.9" customHeight="1" x14ac:dyDescent="0.55000000000000004">
      <c r="A919" s="46"/>
      <c r="B919" s="55"/>
      <c r="C919" s="27"/>
      <c r="D919" s="27"/>
      <c r="E919" s="27"/>
      <c r="F919" s="7"/>
      <c r="G919" s="44"/>
      <c r="H919" s="44"/>
      <c r="I919" s="58"/>
      <c r="J919" s="39" t="s">
        <v>32</v>
      </c>
      <c r="K919" s="27" t="str">
        <f t="shared" si="143"/>
        <v/>
      </c>
      <c r="L919" s="2" t="s">
        <v>41</v>
      </c>
      <c r="M919" s="2">
        <f t="shared" si="144"/>
        <v>0</v>
      </c>
      <c r="N919" s="2" t="s">
        <v>44</v>
      </c>
      <c r="O919" s="2" t="str">
        <f t="shared" si="145"/>
        <v>""</v>
      </c>
      <c r="P919" s="2" t="str">
        <f t="shared" si="146"/>
        <v/>
      </c>
      <c r="Q919" s="2" t="str">
        <f t="shared" si="147"/>
        <v/>
      </c>
      <c r="R919" s="2" t="str">
        <f t="shared" si="148"/>
        <v/>
      </c>
      <c r="S919" s="2" t="str">
        <f t="shared" si="149"/>
        <v/>
      </c>
      <c r="T919" s="2" t="str">
        <f t="shared" si="150"/>
        <v/>
      </c>
      <c r="U919" s="2" t="s">
        <v>45</v>
      </c>
      <c r="V919" s="2" t="str">
        <f t="shared" si="151"/>
        <v/>
      </c>
      <c r="W919" s="40" t="str">
        <f t="shared" si="152"/>
        <v/>
      </c>
      <c r="X919" s="42"/>
    </row>
    <row r="920" spans="1:24" ht="13.9" customHeight="1" x14ac:dyDescent="0.55000000000000004">
      <c r="A920" s="46"/>
      <c r="B920" s="55"/>
      <c r="C920" s="27"/>
      <c r="D920" s="27"/>
      <c r="E920" s="27"/>
      <c r="F920" s="7"/>
      <c r="G920" s="44"/>
      <c r="H920" s="44"/>
      <c r="I920" s="58"/>
      <c r="J920" s="39" t="s">
        <v>32</v>
      </c>
      <c r="K920" s="27" t="str">
        <f t="shared" si="143"/>
        <v/>
      </c>
      <c r="L920" s="2" t="s">
        <v>41</v>
      </c>
      <c r="M920" s="2">
        <f t="shared" si="144"/>
        <v>0</v>
      </c>
      <c r="N920" s="2" t="s">
        <v>44</v>
      </c>
      <c r="O920" s="2" t="str">
        <f t="shared" si="145"/>
        <v>""</v>
      </c>
      <c r="P920" s="2" t="str">
        <f t="shared" si="146"/>
        <v/>
      </c>
      <c r="Q920" s="2" t="str">
        <f t="shared" si="147"/>
        <v/>
      </c>
      <c r="R920" s="2" t="str">
        <f t="shared" si="148"/>
        <v/>
      </c>
      <c r="S920" s="2" t="str">
        <f t="shared" si="149"/>
        <v/>
      </c>
      <c r="T920" s="2" t="str">
        <f t="shared" si="150"/>
        <v/>
      </c>
      <c r="U920" s="2" t="s">
        <v>45</v>
      </c>
      <c r="V920" s="2" t="str">
        <f t="shared" si="151"/>
        <v/>
      </c>
      <c r="W920" s="40" t="str">
        <f t="shared" si="152"/>
        <v/>
      </c>
      <c r="X920" s="41"/>
    </row>
    <row r="921" spans="1:24" ht="13.9" customHeight="1" x14ac:dyDescent="0.55000000000000004">
      <c r="A921" s="46"/>
      <c r="B921" s="55"/>
      <c r="C921" s="27"/>
      <c r="D921" s="27"/>
      <c r="E921" s="27"/>
      <c r="F921" s="7"/>
      <c r="G921" s="44"/>
      <c r="H921" s="44"/>
      <c r="I921" s="58"/>
      <c r="J921" s="39" t="s">
        <v>32</v>
      </c>
      <c r="K921" s="27" t="str">
        <f t="shared" si="143"/>
        <v/>
      </c>
      <c r="L921" s="2" t="s">
        <v>41</v>
      </c>
      <c r="M921" s="2">
        <f t="shared" si="144"/>
        <v>0</v>
      </c>
      <c r="N921" s="2" t="s">
        <v>44</v>
      </c>
      <c r="O921" s="2" t="str">
        <f t="shared" si="145"/>
        <v>""</v>
      </c>
      <c r="P921" s="2" t="str">
        <f t="shared" si="146"/>
        <v/>
      </c>
      <c r="Q921" s="2" t="str">
        <f t="shared" si="147"/>
        <v/>
      </c>
      <c r="R921" s="2" t="str">
        <f t="shared" si="148"/>
        <v/>
      </c>
      <c r="S921" s="2" t="str">
        <f t="shared" si="149"/>
        <v/>
      </c>
      <c r="T921" s="2" t="str">
        <f t="shared" si="150"/>
        <v/>
      </c>
      <c r="U921" s="2" t="s">
        <v>45</v>
      </c>
      <c r="V921" s="2" t="str">
        <f t="shared" si="151"/>
        <v/>
      </c>
      <c r="W921" s="40" t="str">
        <f t="shared" si="152"/>
        <v/>
      </c>
      <c r="X921" s="41"/>
    </row>
    <row r="922" spans="1:24" ht="13.9" customHeight="1" x14ac:dyDescent="0.55000000000000004">
      <c r="A922" s="46"/>
      <c r="B922" s="55"/>
      <c r="C922" s="27"/>
      <c r="D922" s="27"/>
      <c r="E922" s="27"/>
      <c r="F922" s="7"/>
      <c r="G922" s="44"/>
      <c r="H922" s="44"/>
      <c r="I922" s="58"/>
      <c r="J922" s="39" t="s">
        <v>32</v>
      </c>
      <c r="K922" s="27" t="str">
        <f t="shared" si="143"/>
        <v/>
      </c>
      <c r="L922" s="2" t="s">
        <v>41</v>
      </c>
      <c r="M922" s="2">
        <f t="shared" si="144"/>
        <v>0</v>
      </c>
      <c r="N922" s="2" t="s">
        <v>44</v>
      </c>
      <c r="O922" s="2" t="str">
        <f t="shared" si="145"/>
        <v>""</v>
      </c>
      <c r="P922" s="2" t="str">
        <f t="shared" si="146"/>
        <v/>
      </c>
      <c r="Q922" s="2" t="str">
        <f t="shared" si="147"/>
        <v/>
      </c>
      <c r="R922" s="2" t="str">
        <f t="shared" si="148"/>
        <v/>
      </c>
      <c r="S922" s="2" t="str">
        <f t="shared" si="149"/>
        <v/>
      </c>
      <c r="T922" s="2" t="str">
        <f t="shared" si="150"/>
        <v/>
      </c>
      <c r="U922" s="2" t="s">
        <v>45</v>
      </c>
      <c r="V922" s="2" t="str">
        <f t="shared" si="151"/>
        <v/>
      </c>
      <c r="W922" s="40" t="str">
        <f t="shared" si="152"/>
        <v/>
      </c>
      <c r="X922" s="41"/>
    </row>
    <row r="923" spans="1:24" ht="13.9" customHeight="1" x14ac:dyDescent="0.55000000000000004">
      <c r="A923" s="46"/>
      <c r="B923" s="55"/>
      <c r="C923" s="27"/>
      <c r="D923" s="27"/>
      <c r="E923" s="27"/>
      <c r="F923" s="7"/>
      <c r="G923" s="44"/>
      <c r="H923" s="44"/>
      <c r="I923" s="58"/>
      <c r="J923" s="39" t="s">
        <v>32</v>
      </c>
      <c r="K923" s="27" t="str">
        <f t="shared" si="143"/>
        <v/>
      </c>
      <c r="L923" s="2" t="s">
        <v>41</v>
      </c>
      <c r="M923" s="2">
        <f t="shared" si="144"/>
        <v>0</v>
      </c>
      <c r="N923" s="2" t="s">
        <v>44</v>
      </c>
      <c r="O923" s="2" t="str">
        <f t="shared" si="145"/>
        <v>""</v>
      </c>
      <c r="P923" s="2" t="str">
        <f t="shared" si="146"/>
        <v/>
      </c>
      <c r="Q923" s="2" t="str">
        <f t="shared" si="147"/>
        <v/>
      </c>
      <c r="R923" s="2" t="str">
        <f t="shared" si="148"/>
        <v/>
      </c>
      <c r="S923" s="2" t="str">
        <f t="shared" si="149"/>
        <v/>
      </c>
      <c r="T923" s="2" t="str">
        <f t="shared" si="150"/>
        <v/>
      </c>
      <c r="U923" s="2" t="s">
        <v>45</v>
      </c>
      <c r="V923" s="2" t="str">
        <f t="shared" si="151"/>
        <v/>
      </c>
      <c r="W923" s="40" t="str">
        <f t="shared" si="152"/>
        <v/>
      </c>
      <c r="X923" s="41"/>
    </row>
    <row r="924" spans="1:24" ht="13.9" customHeight="1" x14ac:dyDescent="0.55000000000000004">
      <c r="A924" s="46"/>
      <c r="B924" s="55"/>
      <c r="C924" s="27"/>
      <c r="D924" s="27"/>
      <c r="E924" s="27"/>
      <c r="F924" s="7"/>
      <c r="G924" s="44"/>
      <c r="H924" s="44"/>
      <c r="I924" s="58"/>
      <c r="J924" s="39" t="s">
        <v>32</v>
      </c>
      <c r="K924" s="27" t="str">
        <f t="shared" si="143"/>
        <v/>
      </c>
      <c r="L924" s="2" t="s">
        <v>41</v>
      </c>
      <c r="M924" s="2">
        <f t="shared" si="144"/>
        <v>0</v>
      </c>
      <c r="N924" s="2" t="s">
        <v>44</v>
      </c>
      <c r="O924" s="2" t="str">
        <f t="shared" si="145"/>
        <v>""</v>
      </c>
      <c r="P924" s="2" t="str">
        <f t="shared" si="146"/>
        <v/>
      </c>
      <c r="Q924" s="2" t="str">
        <f t="shared" si="147"/>
        <v/>
      </c>
      <c r="R924" s="2" t="str">
        <f t="shared" si="148"/>
        <v/>
      </c>
      <c r="S924" s="2" t="str">
        <f t="shared" si="149"/>
        <v/>
      </c>
      <c r="T924" s="2" t="str">
        <f t="shared" si="150"/>
        <v/>
      </c>
      <c r="U924" s="2" t="s">
        <v>45</v>
      </c>
      <c r="V924" s="2" t="str">
        <f t="shared" si="151"/>
        <v/>
      </c>
      <c r="W924" s="40" t="str">
        <f t="shared" si="152"/>
        <v/>
      </c>
      <c r="X924" s="41"/>
    </row>
    <row r="925" spans="1:24" ht="13.9" customHeight="1" x14ac:dyDescent="0.55000000000000004">
      <c r="A925" s="46"/>
      <c r="B925" s="55"/>
      <c r="C925" s="27"/>
      <c r="D925" s="27"/>
      <c r="E925" s="27"/>
      <c r="F925" s="7"/>
      <c r="G925" s="44"/>
      <c r="H925" s="44"/>
      <c r="I925" s="58"/>
      <c r="J925" s="39" t="s">
        <v>32</v>
      </c>
      <c r="K925" s="27" t="str">
        <f t="shared" si="143"/>
        <v/>
      </c>
      <c r="L925" s="2" t="s">
        <v>41</v>
      </c>
      <c r="M925" s="2">
        <f t="shared" si="144"/>
        <v>0</v>
      </c>
      <c r="N925" s="2" t="s">
        <v>44</v>
      </c>
      <c r="O925" s="2" t="str">
        <f t="shared" si="145"/>
        <v>""</v>
      </c>
      <c r="P925" s="2" t="str">
        <f t="shared" si="146"/>
        <v/>
      </c>
      <c r="Q925" s="2" t="str">
        <f t="shared" si="147"/>
        <v/>
      </c>
      <c r="R925" s="2" t="str">
        <f t="shared" si="148"/>
        <v/>
      </c>
      <c r="S925" s="2" t="str">
        <f t="shared" si="149"/>
        <v/>
      </c>
      <c r="T925" s="2" t="str">
        <f t="shared" si="150"/>
        <v/>
      </c>
      <c r="U925" s="2" t="s">
        <v>45</v>
      </c>
      <c r="V925" s="2" t="str">
        <f t="shared" si="151"/>
        <v/>
      </c>
      <c r="W925" s="40" t="str">
        <f t="shared" si="152"/>
        <v/>
      </c>
      <c r="X925" s="41"/>
    </row>
    <row r="926" spans="1:24" ht="13.9" customHeight="1" x14ac:dyDescent="0.55000000000000004">
      <c r="A926" s="46"/>
      <c r="B926" s="55"/>
      <c r="C926" s="27"/>
      <c r="D926" s="27"/>
      <c r="E926" s="27"/>
      <c r="F926" s="7"/>
      <c r="G926" s="44"/>
      <c r="H926" s="44"/>
      <c r="I926" s="58"/>
      <c r="J926" s="39" t="s">
        <v>32</v>
      </c>
      <c r="K926" s="27" t="str">
        <f t="shared" si="143"/>
        <v/>
      </c>
      <c r="L926" s="2" t="s">
        <v>41</v>
      </c>
      <c r="M926" s="2">
        <f t="shared" si="144"/>
        <v>0</v>
      </c>
      <c r="N926" s="2" t="s">
        <v>44</v>
      </c>
      <c r="O926" s="2" t="str">
        <f t="shared" si="145"/>
        <v>""</v>
      </c>
      <c r="P926" s="2" t="str">
        <f t="shared" si="146"/>
        <v/>
      </c>
      <c r="Q926" s="2" t="str">
        <f t="shared" si="147"/>
        <v/>
      </c>
      <c r="R926" s="2" t="str">
        <f t="shared" si="148"/>
        <v/>
      </c>
      <c r="S926" s="2" t="str">
        <f t="shared" si="149"/>
        <v/>
      </c>
      <c r="T926" s="2" t="str">
        <f t="shared" si="150"/>
        <v/>
      </c>
      <c r="U926" s="2" t="s">
        <v>45</v>
      </c>
      <c r="V926" s="2" t="str">
        <f t="shared" si="151"/>
        <v/>
      </c>
      <c r="W926" s="40" t="str">
        <f t="shared" si="152"/>
        <v/>
      </c>
      <c r="X926" s="41"/>
    </row>
    <row r="927" spans="1:24" ht="13.9" customHeight="1" x14ac:dyDescent="0.55000000000000004">
      <c r="A927" s="46"/>
      <c r="B927" s="55"/>
      <c r="C927" s="27"/>
      <c r="D927" s="27"/>
      <c r="E927" s="27"/>
      <c r="F927" s="7"/>
      <c r="G927" s="44"/>
      <c r="H927" s="44"/>
      <c r="I927" s="58"/>
      <c r="J927" s="39" t="s">
        <v>32</v>
      </c>
      <c r="K927" s="27" t="str">
        <f t="shared" si="143"/>
        <v/>
      </c>
      <c r="L927" s="2" t="s">
        <v>41</v>
      </c>
      <c r="M927" s="2">
        <f t="shared" si="144"/>
        <v>0</v>
      </c>
      <c r="N927" s="2" t="s">
        <v>44</v>
      </c>
      <c r="O927" s="2" t="str">
        <f t="shared" si="145"/>
        <v>""</v>
      </c>
      <c r="P927" s="2" t="str">
        <f t="shared" si="146"/>
        <v/>
      </c>
      <c r="Q927" s="2" t="str">
        <f t="shared" si="147"/>
        <v/>
      </c>
      <c r="R927" s="2" t="str">
        <f t="shared" si="148"/>
        <v/>
      </c>
      <c r="S927" s="2" t="str">
        <f t="shared" si="149"/>
        <v/>
      </c>
      <c r="T927" s="2" t="str">
        <f t="shared" si="150"/>
        <v/>
      </c>
      <c r="U927" s="2" t="s">
        <v>45</v>
      </c>
      <c r="V927" s="2" t="str">
        <f t="shared" si="151"/>
        <v/>
      </c>
      <c r="W927" s="40" t="str">
        <f t="shared" si="152"/>
        <v/>
      </c>
      <c r="X927" s="41"/>
    </row>
    <row r="928" spans="1:24" ht="13.9" customHeight="1" x14ac:dyDescent="0.55000000000000004">
      <c r="A928" s="46"/>
      <c r="B928" s="55"/>
      <c r="C928" s="27"/>
      <c r="D928" s="27"/>
      <c r="E928" s="27"/>
      <c r="F928" s="7"/>
      <c r="G928" s="44"/>
      <c r="H928" s="44"/>
      <c r="I928" s="58"/>
      <c r="J928" s="39" t="s">
        <v>32</v>
      </c>
      <c r="K928" s="27" t="str">
        <f t="shared" si="143"/>
        <v/>
      </c>
      <c r="L928" s="2" t="s">
        <v>41</v>
      </c>
      <c r="M928" s="2">
        <f t="shared" si="144"/>
        <v>0</v>
      </c>
      <c r="N928" s="2" t="s">
        <v>44</v>
      </c>
      <c r="O928" s="2" t="str">
        <f t="shared" si="145"/>
        <v>""</v>
      </c>
      <c r="P928" s="2" t="str">
        <f t="shared" si="146"/>
        <v/>
      </c>
      <c r="Q928" s="2" t="str">
        <f t="shared" si="147"/>
        <v/>
      </c>
      <c r="R928" s="2" t="str">
        <f t="shared" si="148"/>
        <v/>
      </c>
      <c r="S928" s="2" t="str">
        <f t="shared" si="149"/>
        <v/>
      </c>
      <c r="T928" s="2" t="str">
        <f t="shared" si="150"/>
        <v/>
      </c>
      <c r="U928" s="2" t="s">
        <v>45</v>
      </c>
      <c r="V928" s="2" t="str">
        <f t="shared" si="151"/>
        <v/>
      </c>
      <c r="W928" s="40" t="str">
        <f t="shared" si="152"/>
        <v/>
      </c>
      <c r="X928" s="41"/>
    </row>
    <row r="929" spans="1:24" ht="13.9" customHeight="1" x14ac:dyDescent="0.55000000000000004">
      <c r="A929" s="46"/>
      <c r="B929" s="55"/>
      <c r="C929" s="27"/>
      <c r="D929" s="27"/>
      <c r="E929" s="27"/>
      <c r="F929" s="7"/>
      <c r="G929" s="44"/>
      <c r="H929" s="44"/>
      <c r="I929" s="58"/>
      <c r="J929" s="39" t="s">
        <v>32</v>
      </c>
      <c r="K929" s="27" t="str">
        <f t="shared" si="143"/>
        <v/>
      </c>
      <c r="L929" s="2" t="s">
        <v>41</v>
      </c>
      <c r="M929" s="2">
        <f t="shared" si="144"/>
        <v>0</v>
      </c>
      <c r="N929" s="2" t="s">
        <v>44</v>
      </c>
      <c r="O929" s="2" t="str">
        <f t="shared" si="145"/>
        <v>""</v>
      </c>
      <c r="P929" s="2" t="str">
        <f t="shared" si="146"/>
        <v/>
      </c>
      <c r="Q929" s="2" t="str">
        <f t="shared" si="147"/>
        <v/>
      </c>
      <c r="R929" s="2" t="str">
        <f t="shared" si="148"/>
        <v/>
      </c>
      <c r="S929" s="2" t="str">
        <f t="shared" si="149"/>
        <v/>
      </c>
      <c r="T929" s="2" t="str">
        <f t="shared" si="150"/>
        <v/>
      </c>
      <c r="U929" s="2" t="s">
        <v>45</v>
      </c>
      <c r="V929" s="2" t="str">
        <f t="shared" si="151"/>
        <v/>
      </c>
      <c r="W929" s="40" t="str">
        <f t="shared" si="152"/>
        <v/>
      </c>
      <c r="X929" s="41"/>
    </row>
    <row r="930" spans="1:24" s="45" customFormat="1" ht="13.9" customHeight="1" x14ac:dyDescent="0.55000000000000004">
      <c r="A930" s="46"/>
      <c r="B930" s="55"/>
      <c r="C930" s="27"/>
      <c r="D930" s="27"/>
      <c r="E930" s="27"/>
      <c r="F930" s="7"/>
      <c r="G930" s="44"/>
      <c r="H930" s="44"/>
      <c r="I930" s="58"/>
      <c r="J930" s="39" t="s">
        <v>32</v>
      </c>
      <c r="K930" s="27" t="str">
        <f t="shared" si="143"/>
        <v/>
      </c>
      <c r="L930" s="2" t="s">
        <v>41</v>
      </c>
      <c r="M930" s="2">
        <f t="shared" si="144"/>
        <v>0</v>
      </c>
      <c r="N930" s="2" t="s">
        <v>44</v>
      </c>
      <c r="O930" s="2" t="str">
        <f t="shared" si="145"/>
        <v>""</v>
      </c>
      <c r="P930" s="2" t="str">
        <f t="shared" si="146"/>
        <v/>
      </c>
      <c r="Q930" s="2" t="str">
        <f t="shared" si="147"/>
        <v/>
      </c>
      <c r="R930" s="2" t="str">
        <f t="shared" si="148"/>
        <v/>
      </c>
      <c r="S930" s="2" t="str">
        <f t="shared" si="149"/>
        <v/>
      </c>
      <c r="T930" s="2" t="str">
        <f t="shared" si="150"/>
        <v/>
      </c>
      <c r="U930" s="2" t="s">
        <v>45</v>
      </c>
      <c r="V930" s="2" t="str">
        <f t="shared" si="151"/>
        <v/>
      </c>
      <c r="W930" s="40" t="str">
        <f t="shared" si="152"/>
        <v/>
      </c>
      <c r="X930" s="48"/>
    </row>
    <row r="931" spans="1:24" ht="13.9" customHeight="1" x14ac:dyDescent="0.55000000000000004">
      <c r="A931" s="46"/>
      <c r="B931" s="55"/>
      <c r="C931" s="27"/>
      <c r="D931" s="27"/>
      <c r="E931" s="27"/>
      <c r="F931" s="7"/>
      <c r="G931" s="44"/>
      <c r="H931" s="44"/>
      <c r="I931" s="58"/>
      <c r="J931" s="39" t="s">
        <v>32</v>
      </c>
      <c r="K931" s="27" t="str">
        <f t="shared" si="143"/>
        <v/>
      </c>
      <c r="L931" s="2" t="s">
        <v>41</v>
      </c>
      <c r="M931" s="2">
        <f t="shared" si="144"/>
        <v>0</v>
      </c>
      <c r="N931" s="2" t="s">
        <v>44</v>
      </c>
      <c r="O931" s="2" t="str">
        <f t="shared" si="145"/>
        <v>""</v>
      </c>
      <c r="P931" s="2" t="str">
        <f t="shared" si="146"/>
        <v/>
      </c>
      <c r="Q931" s="2" t="str">
        <f t="shared" si="147"/>
        <v/>
      </c>
      <c r="R931" s="2" t="str">
        <f t="shared" si="148"/>
        <v/>
      </c>
      <c r="S931" s="2" t="str">
        <f t="shared" si="149"/>
        <v/>
      </c>
      <c r="T931" s="2" t="str">
        <f t="shared" si="150"/>
        <v/>
      </c>
      <c r="U931" s="2" t="s">
        <v>45</v>
      </c>
      <c r="V931" s="2" t="str">
        <f t="shared" si="151"/>
        <v/>
      </c>
      <c r="W931" s="40" t="str">
        <f t="shared" si="152"/>
        <v/>
      </c>
      <c r="X931" s="41"/>
    </row>
    <row r="932" spans="1:24" ht="13.9" customHeight="1" x14ac:dyDescent="0.55000000000000004">
      <c r="A932" s="46"/>
      <c r="B932" s="55"/>
      <c r="C932" s="27"/>
      <c r="D932" s="27"/>
      <c r="E932" s="27"/>
      <c r="F932" s="7"/>
      <c r="G932" s="44"/>
      <c r="H932" s="44"/>
      <c r="I932" s="58"/>
      <c r="J932" s="39" t="s">
        <v>32</v>
      </c>
      <c r="K932" s="27" t="str">
        <f t="shared" si="143"/>
        <v/>
      </c>
      <c r="L932" s="2" t="s">
        <v>41</v>
      </c>
      <c r="M932" s="2">
        <f t="shared" si="144"/>
        <v>0</v>
      </c>
      <c r="N932" s="2" t="s">
        <v>44</v>
      </c>
      <c r="O932" s="2" t="str">
        <f t="shared" si="145"/>
        <v>""</v>
      </c>
      <c r="P932" s="2" t="str">
        <f t="shared" si="146"/>
        <v/>
      </c>
      <c r="Q932" s="2" t="str">
        <f t="shared" si="147"/>
        <v/>
      </c>
      <c r="R932" s="2" t="str">
        <f t="shared" si="148"/>
        <v/>
      </c>
      <c r="S932" s="2" t="str">
        <f t="shared" si="149"/>
        <v/>
      </c>
      <c r="T932" s="2" t="str">
        <f t="shared" si="150"/>
        <v/>
      </c>
      <c r="U932" s="2" t="s">
        <v>45</v>
      </c>
      <c r="V932" s="2" t="str">
        <f t="shared" si="151"/>
        <v/>
      </c>
      <c r="W932" s="40" t="str">
        <f t="shared" si="152"/>
        <v/>
      </c>
      <c r="X932" s="41"/>
    </row>
    <row r="933" spans="1:24" ht="13.9" customHeight="1" x14ac:dyDescent="0.55000000000000004">
      <c r="A933" s="46"/>
      <c r="B933" s="55"/>
      <c r="C933" s="27"/>
      <c r="D933" s="27"/>
      <c r="E933" s="27"/>
      <c r="F933" s="7"/>
      <c r="G933" s="44"/>
      <c r="H933" s="44"/>
      <c r="I933" s="58"/>
      <c r="J933" s="39" t="s">
        <v>32</v>
      </c>
      <c r="K933" s="27" t="str">
        <f t="shared" si="143"/>
        <v/>
      </c>
      <c r="L933" s="2" t="s">
        <v>41</v>
      </c>
      <c r="M933" s="2">
        <f t="shared" si="144"/>
        <v>0</v>
      </c>
      <c r="N933" s="2" t="s">
        <v>44</v>
      </c>
      <c r="O933" s="2" t="str">
        <f t="shared" si="145"/>
        <v>""</v>
      </c>
      <c r="P933" s="2" t="str">
        <f t="shared" si="146"/>
        <v/>
      </c>
      <c r="Q933" s="2" t="str">
        <f t="shared" si="147"/>
        <v/>
      </c>
      <c r="R933" s="2" t="str">
        <f t="shared" si="148"/>
        <v/>
      </c>
      <c r="S933" s="2" t="str">
        <f t="shared" si="149"/>
        <v/>
      </c>
      <c r="T933" s="2" t="str">
        <f t="shared" si="150"/>
        <v/>
      </c>
      <c r="U933" s="2" t="s">
        <v>45</v>
      </c>
      <c r="V933" s="2" t="str">
        <f t="shared" si="151"/>
        <v/>
      </c>
      <c r="W933" s="40" t="str">
        <f t="shared" si="152"/>
        <v/>
      </c>
      <c r="X933" s="41"/>
    </row>
    <row r="934" spans="1:24" ht="13.9" customHeight="1" x14ac:dyDescent="0.55000000000000004">
      <c r="A934" s="46"/>
      <c r="B934" s="55"/>
      <c r="C934" s="27"/>
      <c r="D934" s="27"/>
      <c r="E934" s="27"/>
      <c r="F934" s="7"/>
      <c r="G934" s="44"/>
      <c r="H934" s="44"/>
      <c r="I934" s="58"/>
      <c r="J934" s="39" t="s">
        <v>32</v>
      </c>
      <c r="K934" s="27" t="str">
        <f t="shared" si="143"/>
        <v/>
      </c>
      <c r="L934" s="2" t="s">
        <v>41</v>
      </c>
      <c r="M934" s="2">
        <f t="shared" si="144"/>
        <v>0</v>
      </c>
      <c r="N934" s="2" t="s">
        <v>44</v>
      </c>
      <c r="O934" s="2" t="str">
        <f t="shared" si="145"/>
        <v>""</v>
      </c>
      <c r="P934" s="2" t="str">
        <f t="shared" si="146"/>
        <v/>
      </c>
      <c r="Q934" s="2" t="str">
        <f t="shared" si="147"/>
        <v/>
      </c>
      <c r="R934" s="2" t="str">
        <f t="shared" si="148"/>
        <v/>
      </c>
      <c r="S934" s="2" t="str">
        <f t="shared" si="149"/>
        <v/>
      </c>
      <c r="T934" s="2" t="str">
        <f t="shared" si="150"/>
        <v/>
      </c>
      <c r="U934" s="2" t="s">
        <v>45</v>
      </c>
      <c r="V934" s="2" t="str">
        <f t="shared" si="151"/>
        <v/>
      </c>
      <c r="W934" s="40" t="str">
        <f t="shared" si="152"/>
        <v/>
      </c>
      <c r="X934" s="41"/>
    </row>
    <row r="935" spans="1:24" ht="13.9" customHeight="1" x14ac:dyDescent="0.55000000000000004">
      <c r="A935" s="46"/>
      <c r="B935" s="55"/>
      <c r="C935" s="27"/>
      <c r="D935" s="27"/>
      <c r="E935" s="27"/>
      <c r="F935" s="7"/>
      <c r="G935" s="44"/>
      <c r="H935" s="44"/>
      <c r="I935" s="58"/>
      <c r="J935" s="39" t="s">
        <v>32</v>
      </c>
      <c r="K935" s="27" t="str">
        <f t="shared" si="143"/>
        <v/>
      </c>
      <c r="L935" s="2" t="s">
        <v>41</v>
      </c>
      <c r="M935" s="2">
        <f t="shared" si="144"/>
        <v>0</v>
      </c>
      <c r="N935" s="2" t="s">
        <v>44</v>
      </c>
      <c r="O935" s="2" t="str">
        <f t="shared" si="145"/>
        <v>""</v>
      </c>
      <c r="P935" s="2" t="str">
        <f t="shared" si="146"/>
        <v/>
      </c>
      <c r="Q935" s="2" t="str">
        <f t="shared" si="147"/>
        <v/>
      </c>
      <c r="R935" s="2" t="str">
        <f t="shared" si="148"/>
        <v/>
      </c>
      <c r="S935" s="2" t="str">
        <f t="shared" si="149"/>
        <v/>
      </c>
      <c r="T935" s="2" t="str">
        <f t="shared" si="150"/>
        <v/>
      </c>
      <c r="U935" s="2" t="s">
        <v>45</v>
      </c>
      <c r="V935" s="2" t="str">
        <f t="shared" si="151"/>
        <v/>
      </c>
      <c r="W935" s="40" t="str">
        <f t="shared" si="152"/>
        <v/>
      </c>
      <c r="X935" s="41"/>
    </row>
    <row r="936" spans="1:24" ht="13.9" customHeight="1" x14ac:dyDescent="0.55000000000000004">
      <c r="A936" s="46"/>
      <c r="B936" s="55"/>
      <c r="C936" s="27"/>
      <c r="D936" s="27"/>
      <c r="E936" s="27"/>
      <c r="F936" s="7"/>
      <c r="G936" s="44"/>
      <c r="H936" s="44"/>
      <c r="I936" s="58"/>
      <c r="J936" s="39" t="s">
        <v>32</v>
      </c>
      <c r="K936" s="27" t="str">
        <f t="shared" si="143"/>
        <v/>
      </c>
      <c r="L936" s="2" t="s">
        <v>41</v>
      </c>
      <c r="M936" s="2">
        <f t="shared" si="144"/>
        <v>0</v>
      </c>
      <c r="N936" s="2" t="s">
        <v>44</v>
      </c>
      <c r="O936" s="2" t="str">
        <f t="shared" si="145"/>
        <v>""</v>
      </c>
      <c r="P936" s="2" t="str">
        <f t="shared" si="146"/>
        <v/>
      </c>
      <c r="Q936" s="2" t="str">
        <f t="shared" si="147"/>
        <v/>
      </c>
      <c r="R936" s="2" t="str">
        <f t="shared" si="148"/>
        <v/>
      </c>
      <c r="S936" s="2" t="str">
        <f t="shared" si="149"/>
        <v/>
      </c>
      <c r="T936" s="2" t="str">
        <f t="shared" si="150"/>
        <v/>
      </c>
      <c r="U936" s="2" t="s">
        <v>45</v>
      </c>
      <c r="V936" s="2" t="str">
        <f t="shared" si="151"/>
        <v/>
      </c>
      <c r="W936" s="40" t="str">
        <f t="shared" si="152"/>
        <v/>
      </c>
      <c r="X936" s="41"/>
    </row>
    <row r="937" spans="1:24" ht="13.9" customHeight="1" x14ac:dyDescent="0.55000000000000004">
      <c r="A937" s="46"/>
      <c r="B937" s="55"/>
      <c r="C937" s="27"/>
      <c r="D937" s="27"/>
      <c r="E937" s="27"/>
      <c r="F937" s="7"/>
      <c r="G937" s="44"/>
      <c r="H937" s="44"/>
      <c r="I937" s="58"/>
      <c r="J937" s="39" t="s">
        <v>32</v>
      </c>
      <c r="K937" s="27" t="str">
        <f t="shared" si="143"/>
        <v/>
      </c>
      <c r="L937" s="2" t="s">
        <v>41</v>
      </c>
      <c r="M937" s="2">
        <f t="shared" si="144"/>
        <v>0</v>
      </c>
      <c r="N937" s="2" t="s">
        <v>44</v>
      </c>
      <c r="O937" s="2" t="str">
        <f t="shared" si="145"/>
        <v>""</v>
      </c>
      <c r="P937" s="2" t="str">
        <f t="shared" si="146"/>
        <v/>
      </c>
      <c r="Q937" s="2" t="str">
        <f t="shared" si="147"/>
        <v/>
      </c>
      <c r="R937" s="2" t="str">
        <f t="shared" si="148"/>
        <v/>
      </c>
      <c r="S937" s="2" t="str">
        <f t="shared" si="149"/>
        <v/>
      </c>
      <c r="T937" s="2" t="str">
        <f t="shared" si="150"/>
        <v/>
      </c>
      <c r="U937" s="2" t="s">
        <v>45</v>
      </c>
      <c r="V937" s="2" t="str">
        <f t="shared" si="151"/>
        <v/>
      </c>
      <c r="W937" s="40" t="str">
        <f t="shared" si="152"/>
        <v/>
      </c>
      <c r="X937" s="41"/>
    </row>
    <row r="938" spans="1:24" ht="13.9" customHeight="1" x14ac:dyDescent="0.55000000000000004">
      <c r="A938" s="46"/>
      <c r="B938" s="55"/>
      <c r="C938" s="27"/>
      <c r="D938" s="27"/>
      <c r="E938" s="27"/>
      <c r="F938" s="7"/>
      <c r="G938" s="44"/>
      <c r="H938" s="44"/>
      <c r="I938" s="58"/>
      <c r="J938" s="39" t="s">
        <v>32</v>
      </c>
      <c r="K938" s="27" t="str">
        <f t="shared" si="143"/>
        <v/>
      </c>
      <c r="L938" s="2" t="s">
        <v>41</v>
      </c>
      <c r="M938" s="2">
        <f t="shared" si="144"/>
        <v>0</v>
      </c>
      <c r="N938" s="2" t="s">
        <v>44</v>
      </c>
      <c r="O938" s="2" t="str">
        <f t="shared" si="145"/>
        <v>""</v>
      </c>
      <c r="P938" s="2" t="str">
        <f t="shared" si="146"/>
        <v/>
      </c>
      <c r="Q938" s="2" t="str">
        <f t="shared" si="147"/>
        <v/>
      </c>
      <c r="R938" s="2" t="str">
        <f t="shared" si="148"/>
        <v/>
      </c>
      <c r="S938" s="2" t="str">
        <f t="shared" si="149"/>
        <v/>
      </c>
      <c r="T938" s="2" t="str">
        <f t="shared" si="150"/>
        <v/>
      </c>
      <c r="U938" s="2" t="s">
        <v>45</v>
      </c>
      <c r="V938" s="2" t="str">
        <f t="shared" si="151"/>
        <v/>
      </c>
      <c r="W938" s="40" t="str">
        <f t="shared" si="152"/>
        <v/>
      </c>
      <c r="X938" s="41"/>
    </row>
    <row r="939" spans="1:24" ht="13.9" customHeight="1" x14ac:dyDescent="0.55000000000000004">
      <c r="A939" s="46"/>
      <c r="B939" s="55"/>
      <c r="C939" s="27"/>
      <c r="D939" s="27"/>
      <c r="E939" s="27"/>
      <c r="F939" s="7"/>
      <c r="G939" s="44"/>
      <c r="H939" s="44"/>
      <c r="I939" s="58"/>
      <c r="J939" s="39" t="s">
        <v>32</v>
      </c>
      <c r="K939" s="27" t="str">
        <f t="shared" si="143"/>
        <v/>
      </c>
      <c r="L939" s="2" t="s">
        <v>41</v>
      </c>
      <c r="M939" s="2">
        <f t="shared" si="144"/>
        <v>0</v>
      </c>
      <c r="N939" s="2" t="s">
        <v>44</v>
      </c>
      <c r="O939" s="2" t="str">
        <f t="shared" si="145"/>
        <v>""</v>
      </c>
      <c r="P939" s="2" t="str">
        <f t="shared" si="146"/>
        <v/>
      </c>
      <c r="Q939" s="2" t="str">
        <f t="shared" si="147"/>
        <v/>
      </c>
      <c r="R939" s="2" t="str">
        <f t="shared" si="148"/>
        <v/>
      </c>
      <c r="S939" s="2" t="str">
        <f t="shared" si="149"/>
        <v/>
      </c>
      <c r="T939" s="2" t="str">
        <f t="shared" si="150"/>
        <v/>
      </c>
      <c r="U939" s="2" t="s">
        <v>45</v>
      </c>
      <c r="V939" s="2" t="str">
        <f t="shared" si="151"/>
        <v/>
      </c>
      <c r="W939" s="40" t="str">
        <f t="shared" si="152"/>
        <v/>
      </c>
      <c r="X939" s="41"/>
    </row>
    <row r="940" spans="1:24" ht="13.9" customHeight="1" x14ac:dyDescent="0.55000000000000004">
      <c r="A940" s="46"/>
      <c r="B940" s="55"/>
      <c r="C940" s="27"/>
      <c r="D940" s="27"/>
      <c r="E940" s="27"/>
      <c r="F940" s="7"/>
      <c r="G940" s="44"/>
      <c r="H940" s="44"/>
      <c r="I940" s="58"/>
      <c r="J940" s="39" t="s">
        <v>32</v>
      </c>
      <c r="K940" s="27" t="str">
        <f t="shared" si="143"/>
        <v/>
      </c>
      <c r="L940" s="2" t="s">
        <v>41</v>
      </c>
      <c r="M940" s="2">
        <f t="shared" si="144"/>
        <v>0</v>
      </c>
      <c r="N940" s="2" t="s">
        <v>44</v>
      </c>
      <c r="O940" s="2" t="str">
        <f t="shared" si="145"/>
        <v>""</v>
      </c>
      <c r="P940" s="2" t="str">
        <f t="shared" si="146"/>
        <v/>
      </c>
      <c r="Q940" s="2" t="str">
        <f t="shared" si="147"/>
        <v/>
      </c>
      <c r="R940" s="2" t="str">
        <f t="shared" si="148"/>
        <v/>
      </c>
      <c r="S940" s="2" t="str">
        <f t="shared" si="149"/>
        <v/>
      </c>
      <c r="T940" s="2" t="str">
        <f t="shared" si="150"/>
        <v/>
      </c>
      <c r="U940" s="2" t="s">
        <v>45</v>
      </c>
      <c r="V940" s="2" t="str">
        <f t="shared" si="151"/>
        <v/>
      </c>
      <c r="W940" s="40" t="str">
        <f t="shared" si="152"/>
        <v/>
      </c>
      <c r="X940" s="41"/>
    </row>
    <row r="941" spans="1:24" ht="13.9" customHeight="1" x14ac:dyDescent="0.55000000000000004">
      <c r="A941" s="46"/>
      <c r="B941" s="55"/>
      <c r="C941" s="27"/>
      <c r="D941" s="27"/>
      <c r="E941" s="27"/>
      <c r="F941" s="7"/>
      <c r="G941" s="44"/>
      <c r="H941" s="44"/>
      <c r="I941" s="58"/>
      <c r="J941" s="39" t="s">
        <v>32</v>
      </c>
      <c r="K941" s="27" t="str">
        <f t="shared" si="143"/>
        <v/>
      </c>
      <c r="L941" s="2" t="s">
        <v>41</v>
      </c>
      <c r="M941" s="2">
        <f t="shared" si="144"/>
        <v>0</v>
      </c>
      <c r="N941" s="2" t="s">
        <v>44</v>
      </c>
      <c r="O941" s="2" t="str">
        <f t="shared" si="145"/>
        <v>""</v>
      </c>
      <c r="P941" s="2" t="str">
        <f t="shared" si="146"/>
        <v/>
      </c>
      <c r="Q941" s="2" t="str">
        <f t="shared" si="147"/>
        <v/>
      </c>
      <c r="R941" s="2" t="str">
        <f t="shared" si="148"/>
        <v/>
      </c>
      <c r="S941" s="2" t="str">
        <f t="shared" si="149"/>
        <v/>
      </c>
      <c r="T941" s="2" t="str">
        <f t="shared" si="150"/>
        <v/>
      </c>
      <c r="U941" s="2" t="s">
        <v>45</v>
      </c>
      <c r="V941" s="2" t="str">
        <f t="shared" si="151"/>
        <v/>
      </c>
      <c r="W941" s="40" t="str">
        <f t="shared" si="152"/>
        <v/>
      </c>
      <c r="X941" s="41"/>
    </row>
    <row r="942" spans="1:24" ht="13.9" customHeight="1" x14ac:dyDescent="0.55000000000000004">
      <c r="A942" s="46"/>
      <c r="B942" s="55"/>
      <c r="C942" s="27"/>
      <c r="D942" s="27"/>
      <c r="E942" s="27"/>
      <c r="F942" s="7"/>
      <c r="G942" s="44"/>
      <c r="H942" s="44"/>
      <c r="I942" s="58"/>
      <c r="J942" s="39" t="s">
        <v>32</v>
      </c>
      <c r="K942" s="27" t="str">
        <f t="shared" si="143"/>
        <v/>
      </c>
      <c r="L942" s="2" t="s">
        <v>41</v>
      </c>
      <c r="M942" s="2">
        <f t="shared" si="144"/>
        <v>0</v>
      </c>
      <c r="N942" s="2" t="s">
        <v>44</v>
      </c>
      <c r="O942" s="2" t="str">
        <f t="shared" si="145"/>
        <v>""</v>
      </c>
      <c r="P942" s="2" t="str">
        <f t="shared" si="146"/>
        <v/>
      </c>
      <c r="Q942" s="2" t="str">
        <f t="shared" si="147"/>
        <v/>
      </c>
      <c r="R942" s="2" t="str">
        <f t="shared" si="148"/>
        <v/>
      </c>
      <c r="S942" s="2" t="str">
        <f t="shared" si="149"/>
        <v/>
      </c>
      <c r="T942" s="2" t="str">
        <f t="shared" si="150"/>
        <v/>
      </c>
      <c r="U942" s="2" t="s">
        <v>45</v>
      </c>
      <c r="V942" s="2" t="str">
        <f t="shared" si="151"/>
        <v/>
      </c>
      <c r="W942" s="40" t="str">
        <f t="shared" si="152"/>
        <v/>
      </c>
      <c r="X942" s="41"/>
    </row>
    <row r="943" spans="1:24" ht="13.9" customHeight="1" x14ac:dyDescent="0.55000000000000004">
      <c r="A943" s="46"/>
      <c r="B943" s="55"/>
      <c r="C943" s="27"/>
      <c r="D943" s="27"/>
      <c r="E943" s="27"/>
      <c r="F943" s="7"/>
      <c r="G943" s="44"/>
      <c r="H943" s="44"/>
      <c r="I943" s="58"/>
      <c r="J943" s="39" t="s">
        <v>32</v>
      </c>
      <c r="K943" s="27" t="str">
        <f t="shared" si="143"/>
        <v/>
      </c>
      <c r="L943" s="2" t="s">
        <v>41</v>
      </c>
      <c r="M943" s="2">
        <f t="shared" si="144"/>
        <v>0</v>
      </c>
      <c r="N943" s="2" t="s">
        <v>44</v>
      </c>
      <c r="O943" s="2" t="str">
        <f t="shared" si="145"/>
        <v>""</v>
      </c>
      <c r="P943" s="2" t="str">
        <f t="shared" si="146"/>
        <v/>
      </c>
      <c r="Q943" s="2" t="str">
        <f t="shared" si="147"/>
        <v/>
      </c>
      <c r="R943" s="2" t="str">
        <f t="shared" si="148"/>
        <v/>
      </c>
      <c r="S943" s="2" t="str">
        <f t="shared" si="149"/>
        <v/>
      </c>
      <c r="T943" s="2" t="str">
        <f t="shared" si="150"/>
        <v/>
      </c>
      <c r="U943" s="2" t="s">
        <v>45</v>
      </c>
      <c r="V943" s="2" t="str">
        <f t="shared" si="151"/>
        <v/>
      </c>
      <c r="W943" s="40" t="str">
        <f t="shared" si="152"/>
        <v/>
      </c>
      <c r="X943" s="41"/>
    </row>
    <row r="944" spans="1:24" ht="13.9" customHeight="1" x14ac:dyDescent="0.55000000000000004">
      <c r="A944" s="46"/>
      <c r="B944" s="55"/>
      <c r="C944" s="27"/>
      <c r="D944" s="27"/>
      <c r="E944" s="27"/>
      <c r="F944" s="7"/>
      <c r="G944" s="44"/>
      <c r="H944" s="44"/>
      <c r="I944" s="58"/>
      <c r="J944" s="39" t="s">
        <v>32</v>
      </c>
      <c r="K944" s="27" t="str">
        <f t="shared" si="143"/>
        <v/>
      </c>
      <c r="L944" s="2" t="s">
        <v>41</v>
      </c>
      <c r="M944" s="2">
        <f t="shared" si="144"/>
        <v>0</v>
      </c>
      <c r="N944" s="2" t="s">
        <v>44</v>
      </c>
      <c r="O944" s="2" t="str">
        <f t="shared" si="145"/>
        <v>""</v>
      </c>
      <c r="P944" s="2" t="str">
        <f t="shared" si="146"/>
        <v/>
      </c>
      <c r="Q944" s="2" t="str">
        <f t="shared" si="147"/>
        <v/>
      </c>
      <c r="R944" s="2" t="str">
        <f t="shared" si="148"/>
        <v/>
      </c>
      <c r="S944" s="2" t="str">
        <f t="shared" si="149"/>
        <v/>
      </c>
      <c r="T944" s="2" t="str">
        <f t="shared" si="150"/>
        <v/>
      </c>
      <c r="U944" s="2" t="s">
        <v>45</v>
      </c>
      <c r="V944" s="2" t="str">
        <f t="shared" si="151"/>
        <v/>
      </c>
      <c r="W944" s="40" t="str">
        <f t="shared" si="152"/>
        <v/>
      </c>
      <c r="X944" s="41"/>
    </row>
    <row r="945" spans="1:24" ht="13.9" customHeight="1" x14ac:dyDescent="0.55000000000000004">
      <c r="A945" s="46"/>
      <c r="B945" s="55"/>
      <c r="C945" s="27"/>
      <c r="D945" s="27"/>
      <c r="E945" s="27"/>
      <c r="F945" s="7"/>
      <c r="G945" s="44"/>
      <c r="H945" s="44"/>
      <c r="I945" s="58"/>
      <c r="J945" s="39" t="s">
        <v>32</v>
      </c>
      <c r="K945" s="27" t="str">
        <f t="shared" si="143"/>
        <v/>
      </c>
      <c r="L945" s="2" t="s">
        <v>41</v>
      </c>
      <c r="M945" s="2">
        <f t="shared" si="144"/>
        <v>0</v>
      </c>
      <c r="N945" s="2" t="s">
        <v>44</v>
      </c>
      <c r="O945" s="2" t="str">
        <f t="shared" si="145"/>
        <v>""</v>
      </c>
      <c r="P945" s="2" t="str">
        <f t="shared" si="146"/>
        <v/>
      </c>
      <c r="Q945" s="2" t="str">
        <f t="shared" si="147"/>
        <v/>
      </c>
      <c r="R945" s="2" t="str">
        <f t="shared" si="148"/>
        <v/>
      </c>
      <c r="S945" s="2" t="str">
        <f t="shared" si="149"/>
        <v/>
      </c>
      <c r="T945" s="2" t="str">
        <f t="shared" si="150"/>
        <v/>
      </c>
      <c r="U945" s="2" t="s">
        <v>45</v>
      </c>
      <c r="V945" s="2" t="str">
        <f t="shared" si="151"/>
        <v/>
      </c>
      <c r="W945" s="40" t="str">
        <f t="shared" si="152"/>
        <v/>
      </c>
      <c r="X945" s="41"/>
    </row>
    <row r="946" spans="1:24" ht="13.9" customHeight="1" x14ac:dyDescent="0.55000000000000004">
      <c r="A946" s="46"/>
      <c r="B946" s="55"/>
      <c r="C946" s="27"/>
      <c r="D946" s="27"/>
      <c r="E946" s="27"/>
      <c r="F946" s="7"/>
      <c r="G946" s="44"/>
      <c r="H946" s="44"/>
      <c r="I946" s="58"/>
      <c r="J946" s="39" t="s">
        <v>32</v>
      </c>
      <c r="K946" s="27" t="str">
        <f t="shared" si="143"/>
        <v/>
      </c>
      <c r="L946" s="2" t="s">
        <v>41</v>
      </c>
      <c r="M946" s="2">
        <f t="shared" si="144"/>
        <v>0</v>
      </c>
      <c r="N946" s="2" t="s">
        <v>44</v>
      </c>
      <c r="O946" s="2" t="str">
        <f t="shared" si="145"/>
        <v>""</v>
      </c>
      <c r="P946" s="2" t="str">
        <f t="shared" si="146"/>
        <v/>
      </c>
      <c r="Q946" s="2" t="str">
        <f t="shared" si="147"/>
        <v/>
      </c>
      <c r="R946" s="2" t="str">
        <f t="shared" si="148"/>
        <v/>
      </c>
      <c r="S946" s="2" t="str">
        <f t="shared" si="149"/>
        <v/>
      </c>
      <c r="T946" s="2" t="str">
        <f t="shared" si="150"/>
        <v/>
      </c>
      <c r="U946" s="2" t="s">
        <v>45</v>
      </c>
      <c r="V946" s="2" t="str">
        <f t="shared" si="151"/>
        <v/>
      </c>
      <c r="W946" s="40" t="str">
        <f t="shared" si="152"/>
        <v/>
      </c>
      <c r="X946" s="41"/>
    </row>
    <row r="947" spans="1:24" ht="13.9" customHeight="1" x14ac:dyDescent="0.55000000000000004">
      <c r="A947" s="46"/>
      <c r="B947" s="55"/>
      <c r="C947" s="27"/>
      <c r="D947" s="27"/>
      <c r="E947" s="27"/>
      <c r="F947" s="7"/>
      <c r="G947" s="44"/>
      <c r="H947" s="44"/>
      <c r="I947" s="58"/>
      <c r="J947" s="39" t="s">
        <v>32</v>
      </c>
      <c r="K947" s="27" t="str">
        <f t="shared" si="143"/>
        <v/>
      </c>
      <c r="L947" s="2" t="s">
        <v>41</v>
      </c>
      <c r="M947" s="2">
        <f t="shared" si="144"/>
        <v>0</v>
      </c>
      <c r="N947" s="2" t="s">
        <v>44</v>
      </c>
      <c r="O947" s="2" t="str">
        <f t="shared" si="145"/>
        <v>""</v>
      </c>
      <c r="P947" s="2" t="str">
        <f t="shared" si="146"/>
        <v/>
      </c>
      <c r="Q947" s="2" t="str">
        <f t="shared" si="147"/>
        <v/>
      </c>
      <c r="R947" s="2" t="str">
        <f t="shared" si="148"/>
        <v/>
      </c>
      <c r="S947" s="2" t="str">
        <f t="shared" si="149"/>
        <v/>
      </c>
      <c r="T947" s="2" t="str">
        <f t="shared" si="150"/>
        <v/>
      </c>
      <c r="U947" s="2" t="s">
        <v>45</v>
      </c>
      <c r="V947" s="2" t="str">
        <f t="shared" si="151"/>
        <v/>
      </c>
      <c r="W947" s="40" t="str">
        <f t="shared" si="152"/>
        <v/>
      </c>
      <c r="X947" s="41"/>
    </row>
    <row r="948" spans="1:24" ht="13.9" customHeight="1" x14ac:dyDescent="0.55000000000000004">
      <c r="A948" s="46"/>
      <c r="B948" s="55"/>
      <c r="C948" s="27"/>
      <c r="D948" s="27"/>
      <c r="E948" s="27"/>
      <c r="F948" s="7"/>
      <c r="G948" s="44"/>
      <c r="H948" s="44"/>
      <c r="I948" s="58"/>
      <c r="J948" s="39" t="s">
        <v>32</v>
      </c>
      <c r="K948" s="27" t="str">
        <f t="shared" si="143"/>
        <v/>
      </c>
      <c r="L948" s="2" t="s">
        <v>41</v>
      </c>
      <c r="M948" s="2">
        <f t="shared" si="144"/>
        <v>0</v>
      </c>
      <c r="N948" s="2" t="s">
        <v>44</v>
      </c>
      <c r="O948" s="2" t="str">
        <f t="shared" si="145"/>
        <v>""</v>
      </c>
      <c r="P948" s="2" t="str">
        <f t="shared" si="146"/>
        <v/>
      </c>
      <c r="Q948" s="2" t="str">
        <f t="shared" si="147"/>
        <v/>
      </c>
      <c r="R948" s="2" t="str">
        <f t="shared" si="148"/>
        <v/>
      </c>
      <c r="S948" s="2" t="str">
        <f t="shared" si="149"/>
        <v/>
      </c>
      <c r="T948" s="2" t="str">
        <f t="shared" si="150"/>
        <v/>
      </c>
      <c r="U948" s="2" t="s">
        <v>45</v>
      </c>
      <c r="V948" s="2" t="str">
        <f t="shared" si="151"/>
        <v/>
      </c>
      <c r="W948" s="40" t="str">
        <f t="shared" si="152"/>
        <v/>
      </c>
      <c r="X948" s="41"/>
    </row>
    <row r="949" spans="1:24" ht="13.9" customHeight="1" x14ac:dyDescent="0.55000000000000004">
      <c r="A949" s="46"/>
      <c r="B949" s="55"/>
      <c r="C949" s="27"/>
      <c r="D949" s="27"/>
      <c r="E949" s="27"/>
      <c r="F949" s="7"/>
      <c r="G949" s="44"/>
      <c r="H949" s="44"/>
      <c r="I949" s="58"/>
      <c r="J949" s="39" t="s">
        <v>32</v>
      </c>
      <c r="K949" s="27" t="str">
        <f t="shared" si="143"/>
        <v/>
      </c>
      <c r="L949" s="2" t="s">
        <v>41</v>
      </c>
      <c r="M949" s="2">
        <f t="shared" si="144"/>
        <v>0</v>
      </c>
      <c r="N949" s="2" t="s">
        <v>44</v>
      </c>
      <c r="O949" s="2" t="str">
        <f t="shared" si="145"/>
        <v>""</v>
      </c>
      <c r="P949" s="2" t="str">
        <f t="shared" si="146"/>
        <v/>
      </c>
      <c r="Q949" s="2" t="str">
        <f t="shared" si="147"/>
        <v/>
      </c>
      <c r="R949" s="2" t="str">
        <f t="shared" si="148"/>
        <v/>
      </c>
      <c r="S949" s="2" t="str">
        <f t="shared" si="149"/>
        <v/>
      </c>
      <c r="T949" s="2" t="str">
        <f t="shared" si="150"/>
        <v/>
      </c>
      <c r="U949" s="2" t="s">
        <v>45</v>
      </c>
      <c r="V949" s="2" t="str">
        <f t="shared" si="151"/>
        <v/>
      </c>
      <c r="W949" s="40" t="str">
        <f t="shared" si="152"/>
        <v/>
      </c>
      <c r="X949" s="41"/>
    </row>
    <row r="950" spans="1:24" ht="13.9" customHeight="1" x14ac:dyDescent="0.55000000000000004">
      <c r="A950" s="46"/>
      <c r="B950" s="55"/>
      <c r="C950" s="27"/>
      <c r="D950" s="27"/>
      <c r="E950" s="27"/>
      <c r="F950" s="7"/>
      <c r="G950" s="44"/>
      <c r="H950" s="44"/>
      <c r="I950" s="58"/>
      <c r="J950" s="39" t="s">
        <v>32</v>
      </c>
      <c r="K950" s="27" t="str">
        <f t="shared" si="143"/>
        <v/>
      </c>
      <c r="L950" s="2" t="s">
        <v>41</v>
      </c>
      <c r="M950" s="2">
        <f t="shared" si="144"/>
        <v>0</v>
      </c>
      <c r="N950" s="2" t="s">
        <v>44</v>
      </c>
      <c r="O950" s="2" t="str">
        <f t="shared" si="145"/>
        <v>""</v>
      </c>
      <c r="P950" s="2" t="str">
        <f t="shared" si="146"/>
        <v/>
      </c>
      <c r="Q950" s="2" t="str">
        <f t="shared" si="147"/>
        <v/>
      </c>
      <c r="R950" s="2" t="str">
        <f t="shared" si="148"/>
        <v/>
      </c>
      <c r="S950" s="2" t="str">
        <f t="shared" si="149"/>
        <v/>
      </c>
      <c r="T950" s="2" t="str">
        <f t="shared" si="150"/>
        <v/>
      </c>
      <c r="U950" s="2" t="s">
        <v>45</v>
      </c>
      <c r="V950" s="2" t="str">
        <f t="shared" si="151"/>
        <v/>
      </c>
      <c r="W950" s="40" t="str">
        <f t="shared" si="152"/>
        <v/>
      </c>
      <c r="X950" s="41"/>
    </row>
    <row r="951" spans="1:24" ht="13.9" customHeight="1" x14ac:dyDescent="0.55000000000000004">
      <c r="A951" s="46"/>
      <c r="B951" s="55"/>
      <c r="C951" s="27"/>
      <c r="D951" s="27"/>
      <c r="E951" s="27"/>
      <c r="F951" s="7"/>
      <c r="G951" s="44"/>
      <c r="H951" s="44"/>
      <c r="I951" s="58"/>
      <c r="J951" s="39" t="s">
        <v>32</v>
      </c>
      <c r="K951" s="27" t="str">
        <f t="shared" si="143"/>
        <v/>
      </c>
      <c r="L951" s="2" t="s">
        <v>41</v>
      </c>
      <c r="M951" s="2">
        <f t="shared" si="144"/>
        <v>0</v>
      </c>
      <c r="N951" s="2" t="s">
        <v>44</v>
      </c>
      <c r="O951" s="2" t="str">
        <f t="shared" si="145"/>
        <v>""</v>
      </c>
      <c r="P951" s="2" t="str">
        <f t="shared" si="146"/>
        <v/>
      </c>
      <c r="Q951" s="2" t="str">
        <f t="shared" si="147"/>
        <v/>
      </c>
      <c r="R951" s="2" t="str">
        <f t="shared" si="148"/>
        <v/>
      </c>
      <c r="S951" s="2" t="str">
        <f t="shared" si="149"/>
        <v/>
      </c>
      <c r="T951" s="2" t="str">
        <f t="shared" si="150"/>
        <v/>
      </c>
      <c r="U951" s="2" t="s">
        <v>45</v>
      </c>
      <c r="V951" s="2" t="str">
        <f t="shared" si="151"/>
        <v/>
      </c>
      <c r="W951" s="40" t="str">
        <f t="shared" si="152"/>
        <v/>
      </c>
      <c r="X951" s="41"/>
    </row>
    <row r="952" spans="1:24" ht="13.9" customHeight="1" x14ac:dyDescent="0.55000000000000004">
      <c r="A952" s="46"/>
      <c r="B952" s="55"/>
      <c r="C952" s="27"/>
      <c r="D952" s="27"/>
      <c r="E952" s="27"/>
      <c r="F952" s="7"/>
      <c r="G952" s="44"/>
      <c r="H952" s="44"/>
      <c r="I952" s="58"/>
      <c r="J952" s="39" t="s">
        <v>32</v>
      </c>
      <c r="K952" s="27" t="str">
        <f t="shared" si="143"/>
        <v/>
      </c>
      <c r="L952" s="2" t="s">
        <v>41</v>
      </c>
      <c r="M952" s="2">
        <f t="shared" si="144"/>
        <v>0</v>
      </c>
      <c r="N952" s="2" t="s">
        <v>44</v>
      </c>
      <c r="O952" s="2" t="str">
        <f t="shared" si="145"/>
        <v>""</v>
      </c>
      <c r="P952" s="2" t="str">
        <f t="shared" si="146"/>
        <v/>
      </c>
      <c r="Q952" s="2" t="str">
        <f t="shared" si="147"/>
        <v/>
      </c>
      <c r="R952" s="2" t="str">
        <f t="shared" si="148"/>
        <v/>
      </c>
      <c r="S952" s="2" t="str">
        <f t="shared" si="149"/>
        <v/>
      </c>
      <c r="T952" s="2" t="str">
        <f t="shared" si="150"/>
        <v/>
      </c>
      <c r="U952" s="2" t="s">
        <v>45</v>
      </c>
      <c r="V952" s="2" t="str">
        <f t="shared" si="151"/>
        <v/>
      </c>
      <c r="W952" s="40" t="str">
        <f t="shared" si="152"/>
        <v/>
      </c>
      <c r="X952" s="41"/>
    </row>
    <row r="953" spans="1:24" ht="13.9" customHeight="1" x14ac:dyDescent="0.55000000000000004">
      <c r="A953" s="46"/>
      <c r="B953" s="55"/>
      <c r="C953" s="27"/>
      <c r="D953" s="27"/>
      <c r="E953" s="27"/>
      <c r="F953" s="7"/>
      <c r="G953" s="44"/>
      <c r="H953" s="44"/>
      <c r="I953" s="58"/>
      <c r="J953" s="39" t="s">
        <v>32</v>
      </c>
      <c r="K953" s="27" t="str">
        <f t="shared" si="143"/>
        <v/>
      </c>
      <c r="L953" s="2" t="s">
        <v>41</v>
      </c>
      <c r="M953" s="2">
        <f t="shared" si="144"/>
        <v>0</v>
      </c>
      <c r="N953" s="2" t="s">
        <v>44</v>
      </c>
      <c r="O953" s="2" t="str">
        <f t="shared" si="145"/>
        <v>""</v>
      </c>
      <c r="P953" s="2" t="str">
        <f t="shared" si="146"/>
        <v/>
      </c>
      <c r="Q953" s="2" t="str">
        <f t="shared" si="147"/>
        <v/>
      </c>
      <c r="R953" s="2" t="str">
        <f t="shared" si="148"/>
        <v/>
      </c>
      <c r="S953" s="2" t="str">
        <f t="shared" si="149"/>
        <v/>
      </c>
      <c r="T953" s="2" t="str">
        <f t="shared" si="150"/>
        <v/>
      </c>
      <c r="U953" s="2" t="s">
        <v>45</v>
      </c>
      <c r="V953" s="2" t="str">
        <f t="shared" si="151"/>
        <v/>
      </c>
      <c r="W953" s="40" t="str">
        <f t="shared" si="152"/>
        <v/>
      </c>
      <c r="X953" s="41"/>
    </row>
    <row r="954" spans="1:24" ht="13.9" customHeight="1" x14ac:dyDescent="0.55000000000000004">
      <c r="A954" s="46"/>
      <c r="B954" s="55"/>
      <c r="C954" s="27"/>
      <c r="D954" s="27"/>
      <c r="E954" s="27"/>
      <c r="F954" s="7"/>
      <c r="G954" s="44"/>
      <c r="H954" s="44"/>
      <c r="I954" s="58"/>
      <c r="J954" s="39" t="s">
        <v>32</v>
      </c>
      <c r="K954" s="27" t="str">
        <f t="shared" si="143"/>
        <v/>
      </c>
      <c r="L954" s="2" t="s">
        <v>41</v>
      </c>
      <c r="M954" s="2">
        <f t="shared" si="144"/>
        <v>0</v>
      </c>
      <c r="N954" s="2" t="s">
        <v>44</v>
      </c>
      <c r="O954" s="2" t="str">
        <f t="shared" si="145"/>
        <v>""</v>
      </c>
      <c r="P954" s="2" t="str">
        <f t="shared" si="146"/>
        <v/>
      </c>
      <c r="Q954" s="2" t="str">
        <f t="shared" si="147"/>
        <v/>
      </c>
      <c r="R954" s="2" t="str">
        <f t="shared" si="148"/>
        <v/>
      </c>
      <c r="S954" s="2" t="str">
        <f t="shared" si="149"/>
        <v/>
      </c>
      <c r="T954" s="2" t="str">
        <f t="shared" si="150"/>
        <v/>
      </c>
      <c r="U954" s="2" t="s">
        <v>45</v>
      </c>
      <c r="V954" s="2" t="str">
        <f t="shared" si="151"/>
        <v/>
      </c>
      <c r="W954" s="40" t="str">
        <f t="shared" si="152"/>
        <v/>
      </c>
      <c r="X954" s="41"/>
    </row>
    <row r="955" spans="1:24" ht="13.9" customHeight="1" x14ac:dyDescent="0.55000000000000004">
      <c r="A955" s="46"/>
      <c r="B955" s="55"/>
      <c r="C955" s="27"/>
      <c r="D955" s="27"/>
      <c r="E955" s="27"/>
      <c r="F955" s="7"/>
      <c r="G955" s="44"/>
      <c r="H955" s="44"/>
      <c r="I955" s="58"/>
      <c r="J955" s="39" t="s">
        <v>32</v>
      </c>
      <c r="K955" s="27" t="str">
        <f t="shared" si="143"/>
        <v/>
      </c>
      <c r="L955" s="2" t="s">
        <v>41</v>
      </c>
      <c r="M955" s="2">
        <f t="shared" si="144"/>
        <v>0</v>
      </c>
      <c r="N955" s="2" t="s">
        <v>44</v>
      </c>
      <c r="O955" s="2" t="str">
        <f t="shared" si="145"/>
        <v>""</v>
      </c>
      <c r="P955" s="2" t="str">
        <f t="shared" si="146"/>
        <v/>
      </c>
      <c r="Q955" s="2" t="str">
        <f t="shared" si="147"/>
        <v/>
      </c>
      <c r="R955" s="2" t="str">
        <f t="shared" si="148"/>
        <v/>
      </c>
      <c r="S955" s="2" t="str">
        <f t="shared" si="149"/>
        <v/>
      </c>
      <c r="T955" s="2" t="str">
        <f t="shared" si="150"/>
        <v/>
      </c>
      <c r="U955" s="2" t="s">
        <v>45</v>
      </c>
      <c r="V955" s="2" t="str">
        <f t="shared" si="151"/>
        <v/>
      </c>
      <c r="W955" s="40" t="str">
        <f t="shared" si="152"/>
        <v/>
      </c>
      <c r="X955" s="41"/>
    </row>
    <row r="956" spans="1:24" ht="13.9" customHeight="1" x14ac:dyDescent="0.55000000000000004">
      <c r="A956" s="46"/>
      <c r="B956" s="55"/>
      <c r="C956" s="27"/>
      <c r="D956" s="27"/>
      <c r="E956" s="27"/>
      <c r="F956" s="7"/>
      <c r="G956" s="44"/>
      <c r="H956" s="44"/>
      <c r="I956" s="58"/>
      <c r="J956" s="39" t="s">
        <v>32</v>
      </c>
      <c r="K956" s="27" t="str">
        <f t="shared" si="143"/>
        <v/>
      </c>
      <c r="L956" s="2" t="s">
        <v>41</v>
      </c>
      <c r="M956" s="2">
        <f t="shared" si="144"/>
        <v>0</v>
      </c>
      <c r="N956" s="2" t="s">
        <v>44</v>
      </c>
      <c r="O956" s="2" t="str">
        <f t="shared" si="145"/>
        <v>""</v>
      </c>
      <c r="P956" s="2" t="str">
        <f t="shared" si="146"/>
        <v/>
      </c>
      <c r="Q956" s="2" t="str">
        <f t="shared" si="147"/>
        <v/>
      </c>
      <c r="R956" s="2" t="str">
        <f t="shared" si="148"/>
        <v/>
      </c>
      <c r="S956" s="2" t="str">
        <f t="shared" si="149"/>
        <v/>
      </c>
      <c r="T956" s="2" t="str">
        <f t="shared" si="150"/>
        <v/>
      </c>
      <c r="U956" s="2" t="s">
        <v>45</v>
      </c>
      <c r="V956" s="2" t="str">
        <f t="shared" si="151"/>
        <v/>
      </c>
      <c r="W956" s="40" t="str">
        <f t="shared" si="152"/>
        <v/>
      </c>
      <c r="X956" s="41"/>
    </row>
    <row r="957" spans="1:24" ht="13.9" customHeight="1" x14ac:dyDescent="0.55000000000000004">
      <c r="A957" s="46"/>
      <c r="B957" s="55"/>
      <c r="C957" s="27"/>
      <c r="D957" s="27"/>
      <c r="E957" s="27"/>
      <c r="F957" s="7"/>
      <c r="G957" s="44"/>
      <c r="H957" s="44"/>
      <c r="I957" s="58"/>
      <c r="J957" s="39" t="s">
        <v>32</v>
      </c>
      <c r="K957" s="27" t="str">
        <f t="shared" si="143"/>
        <v/>
      </c>
      <c r="L957" s="2" t="s">
        <v>41</v>
      </c>
      <c r="M957" s="2">
        <f t="shared" si="144"/>
        <v>0</v>
      </c>
      <c r="N957" s="2" t="s">
        <v>44</v>
      </c>
      <c r="O957" s="2" t="str">
        <f t="shared" si="145"/>
        <v>""</v>
      </c>
      <c r="P957" s="2" t="str">
        <f t="shared" si="146"/>
        <v/>
      </c>
      <c r="Q957" s="2" t="str">
        <f t="shared" si="147"/>
        <v/>
      </c>
      <c r="R957" s="2" t="str">
        <f t="shared" si="148"/>
        <v/>
      </c>
      <c r="S957" s="2" t="str">
        <f t="shared" si="149"/>
        <v/>
      </c>
      <c r="T957" s="2" t="str">
        <f t="shared" si="150"/>
        <v/>
      </c>
      <c r="U957" s="2" t="s">
        <v>45</v>
      </c>
      <c r="V957" s="2" t="str">
        <f t="shared" si="151"/>
        <v/>
      </c>
      <c r="W957" s="40" t="str">
        <f t="shared" si="152"/>
        <v/>
      </c>
      <c r="X957" s="41"/>
    </row>
    <row r="958" spans="1:24" ht="13.9" customHeight="1" x14ac:dyDescent="0.55000000000000004">
      <c r="A958" s="46"/>
      <c r="B958" s="55"/>
      <c r="C958" s="27"/>
      <c r="D958" s="27"/>
      <c r="E958" s="27"/>
      <c r="F958" s="7"/>
      <c r="G958" s="44"/>
      <c r="H958" s="44"/>
      <c r="I958" s="58"/>
      <c r="J958" s="39" t="s">
        <v>32</v>
      </c>
      <c r="K958" s="27" t="str">
        <f t="shared" si="143"/>
        <v/>
      </c>
      <c r="L958" s="2" t="s">
        <v>41</v>
      </c>
      <c r="M958" s="2">
        <f t="shared" si="144"/>
        <v>0</v>
      </c>
      <c r="N958" s="2" t="s">
        <v>44</v>
      </c>
      <c r="O958" s="2" t="str">
        <f t="shared" si="145"/>
        <v>""</v>
      </c>
      <c r="P958" s="2" t="str">
        <f t="shared" si="146"/>
        <v/>
      </c>
      <c r="Q958" s="2" t="str">
        <f t="shared" si="147"/>
        <v/>
      </c>
      <c r="R958" s="2" t="str">
        <f t="shared" si="148"/>
        <v/>
      </c>
      <c r="S958" s="2" t="str">
        <f t="shared" si="149"/>
        <v/>
      </c>
      <c r="T958" s="2" t="str">
        <f t="shared" si="150"/>
        <v/>
      </c>
      <c r="U958" s="2" t="s">
        <v>45</v>
      </c>
      <c r="V958" s="2" t="str">
        <f t="shared" si="151"/>
        <v/>
      </c>
      <c r="W958" s="40" t="str">
        <f t="shared" si="152"/>
        <v/>
      </c>
      <c r="X958" s="41"/>
    </row>
    <row r="959" spans="1:24" ht="13.9" customHeight="1" x14ac:dyDescent="0.55000000000000004">
      <c r="A959" s="46"/>
      <c r="B959" s="55"/>
      <c r="C959" s="27"/>
      <c r="D959" s="27"/>
      <c r="E959" s="27"/>
      <c r="F959" s="7"/>
      <c r="G959" s="44"/>
      <c r="H959" s="44"/>
      <c r="I959" s="58"/>
      <c r="J959" s="39" t="s">
        <v>32</v>
      </c>
      <c r="K959" s="27" t="str">
        <f t="shared" si="143"/>
        <v/>
      </c>
      <c r="L959" s="2" t="s">
        <v>41</v>
      </c>
      <c r="M959" s="2">
        <f t="shared" si="144"/>
        <v>0</v>
      </c>
      <c r="N959" s="2" t="s">
        <v>44</v>
      </c>
      <c r="O959" s="2" t="str">
        <f t="shared" si="145"/>
        <v>""</v>
      </c>
      <c r="P959" s="2" t="str">
        <f t="shared" si="146"/>
        <v/>
      </c>
      <c r="Q959" s="2" t="str">
        <f t="shared" si="147"/>
        <v/>
      </c>
      <c r="R959" s="2" t="str">
        <f t="shared" si="148"/>
        <v/>
      </c>
      <c r="S959" s="2" t="str">
        <f t="shared" si="149"/>
        <v/>
      </c>
      <c r="T959" s="2" t="str">
        <f t="shared" si="150"/>
        <v/>
      </c>
      <c r="U959" s="2" t="s">
        <v>45</v>
      </c>
      <c r="V959" s="2" t="str">
        <f t="shared" si="151"/>
        <v/>
      </c>
      <c r="W959" s="40" t="str">
        <f t="shared" si="152"/>
        <v/>
      </c>
      <c r="X959" s="41"/>
    </row>
    <row r="960" spans="1:24" ht="13.9" customHeight="1" x14ac:dyDescent="0.55000000000000004">
      <c r="A960" s="46"/>
      <c r="B960" s="55"/>
      <c r="C960" s="27"/>
      <c r="D960" s="27"/>
      <c r="E960" s="27"/>
      <c r="F960" s="7"/>
      <c r="G960" s="44"/>
      <c r="H960" s="44"/>
      <c r="I960" s="58"/>
      <c r="J960" s="39" t="s">
        <v>32</v>
      </c>
      <c r="K960" s="27" t="str">
        <f t="shared" si="143"/>
        <v/>
      </c>
      <c r="L960" s="2" t="s">
        <v>41</v>
      </c>
      <c r="M960" s="2">
        <f t="shared" si="144"/>
        <v>0</v>
      </c>
      <c r="N960" s="2" t="s">
        <v>44</v>
      </c>
      <c r="O960" s="2" t="str">
        <f t="shared" si="145"/>
        <v>""</v>
      </c>
      <c r="P960" s="2" t="str">
        <f t="shared" si="146"/>
        <v/>
      </c>
      <c r="Q960" s="2" t="str">
        <f t="shared" si="147"/>
        <v/>
      </c>
      <c r="R960" s="2" t="str">
        <f t="shared" si="148"/>
        <v/>
      </c>
      <c r="S960" s="2" t="str">
        <f t="shared" si="149"/>
        <v/>
      </c>
      <c r="T960" s="2" t="str">
        <f t="shared" si="150"/>
        <v/>
      </c>
      <c r="U960" s="2" t="s">
        <v>45</v>
      </c>
      <c r="V960" s="2" t="str">
        <f t="shared" si="151"/>
        <v/>
      </c>
      <c r="W960" s="40" t="str">
        <f t="shared" si="152"/>
        <v/>
      </c>
      <c r="X960" s="41"/>
    </row>
    <row r="961" spans="1:24" ht="13.9" customHeight="1" x14ac:dyDescent="0.55000000000000004">
      <c r="A961" s="46"/>
      <c r="B961" s="55"/>
      <c r="C961" s="27"/>
      <c r="D961" s="27"/>
      <c r="E961" s="27"/>
      <c r="F961" s="7"/>
      <c r="G961" s="44"/>
      <c r="H961" s="44"/>
      <c r="I961" s="58"/>
      <c r="J961" s="39" t="s">
        <v>32</v>
      </c>
      <c r="K961" s="27" t="str">
        <f t="shared" si="143"/>
        <v/>
      </c>
      <c r="L961" s="2" t="s">
        <v>41</v>
      </c>
      <c r="M961" s="2">
        <f t="shared" si="144"/>
        <v>0</v>
      </c>
      <c r="N961" s="2" t="s">
        <v>44</v>
      </c>
      <c r="O961" s="2" t="str">
        <f t="shared" si="145"/>
        <v>""</v>
      </c>
      <c r="P961" s="2" t="str">
        <f t="shared" si="146"/>
        <v/>
      </c>
      <c r="Q961" s="2" t="str">
        <f t="shared" si="147"/>
        <v/>
      </c>
      <c r="R961" s="2" t="str">
        <f t="shared" si="148"/>
        <v/>
      </c>
      <c r="S961" s="2" t="str">
        <f t="shared" si="149"/>
        <v/>
      </c>
      <c r="T961" s="2" t="str">
        <f t="shared" si="150"/>
        <v/>
      </c>
      <c r="U961" s="2" t="s">
        <v>45</v>
      </c>
      <c r="V961" s="2" t="str">
        <f t="shared" si="151"/>
        <v/>
      </c>
      <c r="W961" s="40" t="str">
        <f t="shared" si="152"/>
        <v/>
      </c>
      <c r="X961" s="41"/>
    </row>
    <row r="962" spans="1:24" ht="13.9" customHeight="1" x14ac:dyDescent="0.55000000000000004">
      <c r="A962" s="46"/>
      <c r="B962" s="55"/>
      <c r="C962" s="27"/>
      <c r="D962" s="27"/>
      <c r="E962" s="27"/>
      <c r="F962" s="7"/>
      <c r="G962" s="44"/>
      <c r="H962" s="44"/>
      <c r="I962" s="58"/>
      <c r="J962" s="39" t="s">
        <v>32</v>
      </c>
      <c r="K962" s="27" t="str">
        <f t="shared" si="143"/>
        <v/>
      </c>
      <c r="L962" s="2" t="s">
        <v>41</v>
      </c>
      <c r="M962" s="2">
        <f t="shared" si="144"/>
        <v>0</v>
      </c>
      <c r="N962" s="2" t="s">
        <v>44</v>
      </c>
      <c r="O962" s="2" t="str">
        <f t="shared" si="145"/>
        <v>""</v>
      </c>
      <c r="P962" s="2" t="str">
        <f t="shared" si="146"/>
        <v/>
      </c>
      <c r="Q962" s="2" t="str">
        <f t="shared" si="147"/>
        <v/>
      </c>
      <c r="R962" s="2" t="str">
        <f t="shared" si="148"/>
        <v/>
      </c>
      <c r="S962" s="2" t="str">
        <f t="shared" si="149"/>
        <v/>
      </c>
      <c r="T962" s="2" t="str">
        <f t="shared" si="150"/>
        <v/>
      </c>
      <c r="U962" s="2" t="s">
        <v>45</v>
      </c>
      <c r="V962" s="2" t="str">
        <f t="shared" si="151"/>
        <v/>
      </c>
      <c r="W962" s="40" t="str">
        <f t="shared" si="152"/>
        <v/>
      </c>
      <c r="X962" s="41"/>
    </row>
    <row r="963" spans="1:24" ht="13.9" customHeight="1" x14ac:dyDescent="0.55000000000000004">
      <c r="A963" s="46"/>
      <c r="B963" s="55"/>
      <c r="C963" s="27"/>
      <c r="D963" s="27"/>
      <c r="E963" s="27"/>
      <c r="F963" s="7"/>
      <c r="G963" s="44"/>
      <c r="H963" s="44"/>
      <c r="I963" s="58"/>
      <c r="J963" s="39" t="s">
        <v>32</v>
      </c>
      <c r="K963" s="27" t="str">
        <f t="shared" si="143"/>
        <v/>
      </c>
      <c r="L963" s="2" t="s">
        <v>41</v>
      </c>
      <c r="M963" s="2">
        <f t="shared" si="144"/>
        <v>0</v>
      </c>
      <c r="N963" s="2" t="s">
        <v>44</v>
      </c>
      <c r="O963" s="2" t="str">
        <f t="shared" si="145"/>
        <v>""</v>
      </c>
      <c r="P963" s="2" t="str">
        <f t="shared" si="146"/>
        <v/>
      </c>
      <c r="Q963" s="2" t="str">
        <f t="shared" si="147"/>
        <v/>
      </c>
      <c r="R963" s="2" t="str">
        <f t="shared" si="148"/>
        <v/>
      </c>
      <c r="S963" s="2" t="str">
        <f t="shared" si="149"/>
        <v/>
      </c>
      <c r="T963" s="2" t="str">
        <f t="shared" si="150"/>
        <v/>
      </c>
      <c r="U963" s="2" t="s">
        <v>45</v>
      </c>
      <c r="V963" s="2" t="str">
        <f t="shared" si="151"/>
        <v/>
      </c>
      <c r="W963" s="40" t="str">
        <f t="shared" si="152"/>
        <v/>
      </c>
      <c r="X963" s="41"/>
    </row>
    <row r="964" spans="1:24" ht="13.9" customHeight="1" x14ac:dyDescent="0.55000000000000004">
      <c r="A964" s="46"/>
      <c r="B964" s="55"/>
      <c r="C964" s="27"/>
      <c r="D964" s="27"/>
      <c r="E964" s="27"/>
      <c r="F964" s="7"/>
      <c r="G964" s="44"/>
      <c r="H964" s="44"/>
      <c r="I964" s="58"/>
      <c r="J964" s="39" t="s">
        <v>32</v>
      </c>
      <c r="K964" s="27" t="str">
        <f t="shared" si="143"/>
        <v/>
      </c>
      <c r="L964" s="2" t="s">
        <v>41</v>
      </c>
      <c r="M964" s="2">
        <f t="shared" si="144"/>
        <v>0</v>
      </c>
      <c r="N964" s="2" t="s">
        <v>44</v>
      </c>
      <c r="O964" s="2" t="str">
        <f t="shared" si="145"/>
        <v>""</v>
      </c>
      <c r="P964" s="2" t="str">
        <f t="shared" si="146"/>
        <v/>
      </c>
      <c r="Q964" s="2" t="str">
        <f t="shared" si="147"/>
        <v/>
      </c>
      <c r="R964" s="2" t="str">
        <f t="shared" si="148"/>
        <v/>
      </c>
      <c r="S964" s="2" t="str">
        <f t="shared" si="149"/>
        <v/>
      </c>
      <c r="T964" s="2" t="str">
        <f t="shared" si="150"/>
        <v/>
      </c>
      <c r="U964" s="2" t="s">
        <v>45</v>
      </c>
      <c r="V964" s="2" t="str">
        <f t="shared" si="151"/>
        <v/>
      </c>
      <c r="W964" s="40" t="str">
        <f t="shared" si="152"/>
        <v/>
      </c>
      <c r="X964" s="41"/>
    </row>
    <row r="965" spans="1:24" ht="13.9" customHeight="1" x14ac:dyDescent="0.55000000000000004">
      <c r="A965" s="46"/>
      <c r="B965" s="55"/>
      <c r="C965" s="27"/>
      <c r="D965" s="27"/>
      <c r="E965" s="27"/>
      <c r="F965" s="7"/>
      <c r="G965" s="44"/>
      <c r="H965" s="44"/>
      <c r="I965" s="58"/>
      <c r="J965" s="39" t="s">
        <v>32</v>
      </c>
      <c r="K965" s="27" t="str">
        <f t="shared" ref="K965:K1028" si="153">IF(A965&lt;&gt;"",CONCATENATE("""",A$3,""": """,$B$1,A965,""""),"")</f>
        <v/>
      </c>
      <c r="L965" s="2" t="s">
        <v>41</v>
      </c>
      <c r="M965" s="2">
        <f t="shared" ref="M965:M1028" si="154">B965*1000</f>
        <v>0</v>
      </c>
      <c r="N965" s="2" t="s">
        <v>44</v>
      </c>
      <c r="O965" s="2" t="str">
        <f t="shared" ref="O965:O1028" si="155">CONCATENATE("""",C965,"""")</f>
        <v>""</v>
      </c>
      <c r="P965" s="2" t="str">
        <f t="shared" ref="P965:P1028" si="156">IF(D965&lt;&gt;"",CONCATENATE(",""",D$3,""": """,D965,""""),"")</f>
        <v/>
      </c>
      <c r="Q965" s="2" t="str">
        <f t="shared" ref="Q965:Q1028" si="157">IF(E965&lt;&gt;"",CONCATENATE(",""",E$3,""": """,E965,""""),"")</f>
        <v/>
      </c>
      <c r="R965" s="2" t="str">
        <f t="shared" ref="R965:R1028" si="158">IF(F965&lt;&gt;"",CONCATENATE(",""",F$3,""": ",F965),"")</f>
        <v/>
      </c>
      <c r="S965" s="2" t="str">
        <f t="shared" ref="S965:S1028" si="159">IF(G965&lt;&gt;"",CONCATENATE(",""",G$3,""": ",G965),"")</f>
        <v/>
      </c>
      <c r="T965" s="2" t="str">
        <f t="shared" ref="T965:T1028" si="160">IF(H965&lt;&gt;"",CONCATENATE(",""",H$3,""": """,H965,""""),"")</f>
        <v/>
      </c>
      <c r="U965" s="2" t="s">
        <v>45</v>
      </c>
      <c r="V965" s="2" t="str">
        <f t="shared" ref="V965:V1028" si="161">IF(A965&lt;&gt;"",CONCATENATE(J965,K965,L965,M965,N965,O965,P965,Q965,R965,S965,T965,U965),"")</f>
        <v/>
      </c>
      <c r="W965" s="40" t="str">
        <f t="shared" ref="W965:W1028" si="162">CONCATENATE(IF(AND(W964&lt;&gt;"",X964=""),CONCATENATE(W964,IF(A965&lt;&gt;"",",","")),""),V965)</f>
        <v/>
      </c>
      <c r="X965" s="41"/>
    </row>
    <row r="966" spans="1:24" ht="13.9" customHeight="1" x14ac:dyDescent="0.55000000000000004">
      <c r="A966" s="46"/>
      <c r="B966" s="55"/>
      <c r="C966" s="27"/>
      <c r="D966" s="27"/>
      <c r="E966" s="27"/>
      <c r="F966" s="7"/>
      <c r="G966" s="44"/>
      <c r="H966" s="44"/>
      <c r="I966" s="58"/>
      <c r="J966" s="39" t="s">
        <v>32</v>
      </c>
      <c r="K966" s="27" t="str">
        <f t="shared" si="153"/>
        <v/>
      </c>
      <c r="L966" s="2" t="s">
        <v>41</v>
      </c>
      <c r="M966" s="2">
        <f t="shared" si="154"/>
        <v>0</v>
      </c>
      <c r="N966" s="2" t="s">
        <v>44</v>
      </c>
      <c r="O966" s="2" t="str">
        <f t="shared" si="155"/>
        <v>""</v>
      </c>
      <c r="P966" s="2" t="str">
        <f t="shared" si="156"/>
        <v/>
      </c>
      <c r="Q966" s="2" t="str">
        <f t="shared" si="157"/>
        <v/>
      </c>
      <c r="R966" s="2" t="str">
        <f t="shared" si="158"/>
        <v/>
      </c>
      <c r="S966" s="2" t="str">
        <f t="shared" si="159"/>
        <v/>
      </c>
      <c r="T966" s="2" t="str">
        <f t="shared" si="160"/>
        <v/>
      </c>
      <c r="U966" s="2" t="s">
        <v>45</v>
      </c>
      <c r="V966" s="2" t="str">
        <f t="shared" si="161"/>
        <v/>
      </c>
      <c r="W966" s="40" t="str">
        <f t="shared" si="162"/>
        <v/>
      </c>
      <c r="X966" s="41"/>
    </row>
    <row r="967" spans="1:24" ht="13.9" customHeight="1" x14ac:dyDescent="0.55000000000000004">
      <c r="A967" s="46"/>
      <c r="B967" s="55"/>
      <c r="C967" s="27"/>
      <c r="D967" s="27"/>
      <c r="E967" s="27"/>
      <c r="F967" s="7"/>
      <c r="G967" s="44"/>
      <c r="H967" s="44"/>
      <c r="I967" s="58"/>
      <c r="J967" s="39" t="s">
        <v>32</v>
      </c>
      <c r="K967" s="27" t="str">
        <f t="shared" si="153"/>
        <v/>
      </c>
      <c r="L967" s="2" t="s">
        <v>41</v>
      </c>
      <c r="M967" s="2">
        <f t="shared" si="154"/>
        <v>0</v>
      </c>
      <c r="N967" s="2" t="s">
        <v>44</v>
      </c>
      <c r="O967" s="2" t="str">
        <f t="shared" si="155"/>
        <v>""</v>
      </c>
      <c r="P967" s="2" t="str">
        <f t="shared" si="156"/>
        <v/>
      </c>
      <c r="Q967" s="2" t="str">
        <f t="shared" si="157"/>
        <v/>
      </c>
      <c r="R967" s="2" t="str">
        <f t="shared" si="158"/>
        <v/>
      </c>
      <c r="S967" s="2" t="str">
        <f t="shared" si="159"/>
        <v/>
      </c>
      <c r="T967" s="2" t="str">
        <f t="shared" si="160"/>
        <v/>
      </c>
      <c r="U967" s="2" t="s">
        <v>45</v>
      </c>
      <c r="V967" s="2" t="str">
        <f t="shared" si="161"/>
        <v/>
      </c>
      <c r="W967" s="40" t="str">
        <f t="shared" si="162"/>
        <v/>
      </c>
      <c r="X967" s="41"/>
    </row>
    <row r="968" spans="1:24" ht="13.9" customHeight="1" x14ac:dyDescent="0.55000000000000004">
      <c r="A968" s="46"/>
      <c r="B968" s="55"/>
      <c r="C968" s="27"/>
      <c r="D968" s="27"/>
      <c r="E968" s="27"/>
      <c r="F968" s="7"/>
      <c r="G968" s="44"/>
      <c r="H968" s="44"/>
      <c r="I968" s="58"/>
      <c r="J968" s="39" t="s">
        <v>32</v>
      </c>
      <c r="K968" s="27" t="str">
        <f t="shared" si="153"/>
        <v/>
      </c>
      <c r="L968" s="2" t="s">
        <v>41</v>
      </c>
      <c r="M968" s="2">
        <f t="shared" si="154"/>
        <v>0</v>
      </c>
      <c r="N968" s="2" t="s">
        <v>44</v>
      </c>
      <c r="O968" s="2" t="str">
        <f t="shared" si="155"/>
        <v>""</v>
      </c>
      <c r="P968" s="2" t="str">
        <f t="shared" si="156"/>
        <v/>
      </c>
      <c r="Q968" s="2" t="str">
        <f t="shared" si="157"/>
        <v/>
      </c>
      <c r="R968" s="2" t="str">
        <f t="shared" si="158"/>
        <v/>
      </c>
      <c r="S968" s="2" t="str">
        <f t="shared" si="159"/>
        <v/>
      </c>
      <c r="T968" s="2" t="str">
        <f t="shared" si="160"/>
        <v/>
      </c>
      <c r="U968" s="2" t="s">
        <v>45</v>
      </c>
      <c r="V968" s="2" t="str">
        <f t="shared" si="161"/>
        <v/>
      </c>
      <c r="W968" s="40" t="str">
        <f t="shared" si="162"/>
        <v/>
      </c>
      <c r="X968" s="41"/>
    </row>
    <row r="969" spans="1:24" ht="13.9" customHeight="1" x14ac:dyDescent="0.55000000000000004">
      <c r="A969" s="46"/>
      <c r="B969" s="55"/>
      <c r="C969" s="27"/>
      <c r="D969" s="27"/>
      <c r="E969" s="27"/>
      <c r="F969" s="7"/>
      <c r="G969" s="44"/>
      <c r="H969" s="44"/>
      <c r="I969" s="58"/>
      <c r="J969" s="39" t="s">
        <v>32</v>
      </c>
      <c r="K969" s="27" t="str">
        <f t="shared" si="153"/>
        <v/>
      </c>
      <c r="L969" s="2" t="s">
        <v>41</v>
      </c>
      <c r="M969" s="2">
        <f t="shared" si="154"/>
        <v>0</v>
      </c>
      <c r="N969" s="2" t="s">
        <v>44</v>
      </c>
      <c r="O969" s="2" t="str">
        <f t="shared" si="155"/>
        <v>""</v>
      </c>
      <c r="P969" s="2" t="str">
        <f t="shared" si="156"/>
        <v/>
      </c>
      <c r="Q969" s="2" t="str">
        <f t="shared" si="157"/>
        <v/>
      </c>
      <c r="R969" s="2" t="str">
        <f t="shared" si="158"/>
        <v/>
      </c>
      <c r="S969" s="2" t="str">
        <f t="shared" si="159"/>
        <v/>
      </c>
      <c r="T969" s="2" t="str">
        <f t="shared" si="160"/>
        <v/>
      </c>
      <c r="U969" s="2" t="s">
        <v>45</v>
      </c>
      <c r="V969" s="2" t="str">
        <f t="shared" si="161"/>
        <v/>
      </c>
      <c r="W969" s="40" t="str">
        <f t="shared" si="162"/>
        <v/>
      </c>
      <c r="X969" s="41"/>
    </row>
    <row r="970" spans="1:24" ht="13.9" customHeight="1" x14ac:dyDescent="0.55000000000000004">
      <c r="A970" s="46"/>
      <c r="B970" s="55"/>
      <c r="C970" s="27"/>
      <c r="D970" s="27"/>
      <c r="E970" s="27"/>
      <c r="F970" s="7"/>
      <c r="G970" s="44"/>
      <c r="H970" s="44"/>
      <c r="I970" s="58"/>
      <c r="J970" s="39" t="s">
        <v>32</v>
      </c>
      <c r="K970" s="27" t="str">
        <f t="shared" si="153"/>
        <v/>
      </c>
      <c r="L970" s="2" t="s">
        <v>41</v>
      </c>
      <c r="M970" s="2">
        <f t="shared" si="154"/>
        <v>0</v>
      </c>
      <c r="N970" s="2" t="s">
        <v>44</v>
      </c>
      <c r="O970" s="2" t="str">
        <f t="shared" si="155"/>
        <v>""</v>
      </c>
      <c r="P970" s="2" t="str">
        <f t="shared" si="156"/>
        <v/>
      </c>
      <c r="Q970" s="2" t="str">
        <f t="shared" si="157"/>
        <v/>
      </c>
      <c r="R970" s="2" t="str">
        <f t="shared" si="158"/>
        <v/>
      </c>
      <c r="S970" s="2" t="str">
        <f t="shared" si="159"/>
        <v/>
      </c>
      <c r="T970" s="2" t="str">
        <f t="shared" si="160"/>
        <v/>
      </c>
      <c r="U970" s="2" t="s">
        <v>45</v>
      </c>
      <c r="V970" s="2" t="str">
        <f t="shared" si="161"/>
        <v/>
      </c>
      <c r="W970" s="40" t="str">
        <f t="shared" si="162"/>
        <v/>
      </c>
      <c r="X970" s="41"/>
    </row>
    <row r="971" spans="1:24" ht="13.9" customHeight="1" x14ac:dyDescent="0.55000000000000004">
      <c r="A971" s="46"/>
      <c r="B971" s="55"/>
      <c r="C971" s="27"/>
      <c r="D971" s="27"/>
      <c r="E971" s="27"/>
      <c r="F971" s="7"/>
      <c r="G971" s="44"/>
      <c r="H971" s="44"/>
      <c r="I971" s="58"/>
      <c r="J971" s="39" t="s">
        <v>32</v>
      </c>
      <c r="K971" s="27" t="str">
        <f t="shared" si="153"/>
        <v/>
      </c>
      <c r="L971" s="2" t="s">
        <v>41</v>
      </c>
      <c r="M971" s="2">
        <f t="shared" si="154"/>
        <v>0</v>
      </c>
      <c r="N971" s="2" t="s">
        <v>44</v>
      </c>
      <c r="O971" s="2" t="str">
        <f t="shared" si="155"/>
        <v>""</v>
      </c>
      <c r="P971" s="2" t="str">
        <f t="shared" si="156"/>
        <v/>
      </c>
      <c r="Q971" s="2" t="str">
        <f t="shared" si="157"/>
        <v/>
      </c>
      <c r="R971" s="2" t="str">
        <f t="shared" si="158"/>
        <v/>
      </c>
      <c r="S971" s="2" t="str">
        <f t="shared" si="159"/>
        <v/>
      </c>
      <c r="T971" s="2" t="str">
        <f t="shared" si="160"/>
        <v/>
      </c>
      <c r="U971" s="2" t="s">
        <v>45</v>
      </c>
      <c r="V971" s="2" t="str">
        <f t="shared" si="161"/>
        <v/>
      </c>
      <c r="W971" s="40" t="str">
        <f t="shared" si="162"/>
        <v/>
      </c>
      <c r="X971" s="41"/>
    </row>
    <row r="972" spans="1:24" ht="13.9" customHeight="1" x14ac:dyDescent="0.55000000000000004">
      <c r="A972" s="46"/>
      <c r="B972" s="55"/>
      <c r="C972" s="27"/>
      <c r="D972" s="27"/>
      <c r="E972" s="27"/>
      <c r="F972" s="7"/>
      <c r="G972" s="44"/>
      <c r="H972" s="44"/>
      <c r="I972" s="58"/>
      <c r="J972" s="39" t="s">
        <v>32</v>
      </c>
      <c r="K972" s="27" t="str">
        <f t="shared" si="153"/>
        <v/>
      </c>
      <c r="L972" s="2" t="s">
        <v>41</v>
      </c>
      <c r="M972" s="2">
        <f t="shared" si="154"/>
        <v>0</v>
      </c>
      <c r="N972" s="2" t="s">
        <v>44</v>
      </c>
      <c r="O972" s="2" t="str">
        <f t="shared" si="155"/>
        <v>""</v>
      </c>
      <c r="P972" s="2" t="str">
        <f t="shared" si="156"/>
        <v/>
      </c>
      <c r="Q972" s="2" t="str">
        <f t="shared" si="157"/>
        <v/>
      </c>
      <c r="R972" s="2" t="str">
        <f t="shared" si="158"/>
        <v/>
      </c>
      <c r="S972" s="2" t="str">
        <f t="shared" si="159"/>
        <v/>
      </c>
      <c r="T972" s="2" t="str">
        <f t="shared" si="160"/>
        <v/>
      </c>
      <c r="U972" s="2" t="s">
        <v>45</v>
      </c>
      <c r="V972" s="2" t="str">
        <f t="shared" si="161"/>
        <v/>
      </c>
      <c r="W972" s="40" t="str">
        <f t="shared" si="162"/>
        <v/>
      </c>
      <c r="X972" s="41"/>
    </row>
    <row r="973" spans="1:24" ht="13.9" customHeight="1" x14ac:dyDescent="0.55000000000000004">
      <c r="A973" s="46"/>
      <c r="B973" s="55"/>
      <c r="C973" s="27"/>
      <c r="D973" s="27"/>
      <c r="E973" s="27"/>
      <c r="F973" s="7"/>
      <c r="G973" s="44"/>
      <c r="H973" s="44"/>
      <c r="I973" s="58"/>
      <c r="J973" s="39" t="s">
        <v>32</v>
      </c>
      <c r="K973" s="27" t="str">
        <f t="shared" si="153"/>
        <v/>
      </c>
      <c r="L973" s="2" t="s">
        <v>41</v>
      </c>
      <c r="M973" s="2">
        <f t="shared" si="154"/>
        <v>0</v>
      </c>
      <c r="N973" s="2" t="s">
        <v>44</v>
      </c>
      <c r="O973" s="2" t="str">
        <f t="shared" si="155"/>
        <v>""</v>
      </c>
      <c r="P973" s="2" t="str">
        <f t="shared" si="156"/>
        <v/>
      </c>
      <c r="Q973" s="2" t="str">
        <f t="shared" si="157"/>
        <v/>
      </c>
      <c r="R973" s="2" t="str">
        <f t="shared" si="158"/>
        <v/>
      </c>
      <c r="S973" s="2" t="str">
        <f t="shared" si="159"/>
        <v/>
      </c>
      <c r="T973" s="2" t="str">
        <f t="shared" si="160"/>
        <v/>
      </c>
      <c r="U973" s="2" t="s">
        <v>45</v>
      </c>
      <c r="V973" s="2" t="str">
        <f t="shared" si="161"/>
        <v/>
      </c>
      <c r="W973" s="40" t="str">
        <f t="shared" si="162"/>
        <v/>
      </c>
      <c r="X973" s="41"/>
    </row>
    <row r="974" spans="1:24" ht="13.9" customHeight="1" x14ac:dyDescent="0.55000000000000004">
      <c r="A974" s="46"/>
      <c r="B974" s="55"/>
      <c r="C974" s="27"/>
      <c r="D974" s="27"/>
      <c r="E974" s="27"/>
      <c r="F974" s="7"/>
      <c r="G974" s="44"/>
      <c r="H974" s="44"/>
      <c r="I974" s="58"/>
      <c r="J974" s="39" t="s">
        <v>32</v>
      </c>
      <c r="K974" s="27" t="str">
        <f t="shared" si="153"/>
        <v/>
      </c>
      <c r="L974" s="2" t="s">
        <v>41</v>
      </c>
      <c r="M974" s="2">
        <f t="shared" si="154"/>
        <v>0</v>
      </c>
      <c r="N974" s="2" t="s">
        <v>44</v>
      </c>
      <c r="O974" s="2" t="str">
        <f t="shared" si="155"/>
        <v>""</v>
      </c>
      <c r="P974" s="2" t="str">
        <f t="shared" si="156"/>
        <v/>
      </c>
      <c r="Q974" s="2" t="str">
        <f t="shared" si="157"/>
        <v/>
      </c>
      <c r="R974" s="2" t="str">
        <f t="shared" si="158"/>
        <v/>
      </c>
      <c r="S974" s="2" t="str">
        <f t="shared" si="159"/>
        <v/>
      </c>
      <c r="T974" s="2" t="str">
        <f t="shared" si="160"/>
        <v/>
      </c>
      <c r="U974" s="2" t="s">
        <v>45</v>
      </c>
      <c r="V974" s="2" t="str">
        <f t="shared" si="161"/>
        <v/>
      </c>
      <c r="W974" s="40" t="str">
        <f t="shared" si="162"/>
        <v/>
      </c>
      <c r="X974" s="41"/>
    </row>
    <row r="975" spans="1:24" ht="13.9" customHeight="1" x14ac:dyDescent="0.55000000000000004">
      <c r="A975" s="46"/>
      <c r="B975" s="55"/>
      <c r="C975" s="27"/>
      <c r="D975" s="27"/>
      <c r="E975" s="27"/>
      <c r="F975" s="7"/>
      <c r="G975" s="44"/>
      <c r="H975" s="44"/>
      <c r="I975" s="58"/>
      <c r="J975" s="39" t="s">
        <v>32</v>
      </c>
      <c r="K975" s="27" t="str">
        <f t="shared" si="153"/>
        <v/>
      </c>
      <c r="L975" s="2" t="s">
        <v>41</v>
      </c>
      <c r="M975" s="2">
        <f t="shared" si="154"/>
        <v>0</v>
      </c>
      <c r="N975" s="2" t="s">
        <v>44</v>
      </c>
      <c r="O975" s="2" t="str">
        <f t="shared" si="155"/>
        <v>""</v>
      </c>
      <c r="P975" s="2" t="str">
        <f t="shared" si="156"/>
        <v/>
      </c>
      <c r="Q975" s="2" t="str">
        <f t="shared" si="157"/>
        <v/>
      </c>
      <c r="R975" s="2" t="str">
        <f t="shared" si="158"/>
        <v/>
      </c>
      <c r="S975" s="2" t="str">
        <f t="shared" si="159"/>
        <v/>
      </c>
      <c r="T975" s="2" t="str">
        <f t="shared" si="160"/>
        <v/>
      </c>
      <c r="U975" s="2" t="s">
        <v>45</v>
      </c>
      <c r="V975" s="2" t="str">
        <f t="shared" si="161"/>
        <v/>
      </c>
      <c r="W975" s="40" t="str">
        <f t="shared" si="162"/>
        <v/>
      </c>
      <c r="X975" s="41"/>
    </row>
    <row r="976" spans="1:24" ht="13.9" customHeight="1" x14ac:dyDescent="0.55000000000000004">
      <c r="A976" s="46"/>
      <c r="B976" s="55"/>
      <c r="C976" s="27"/>
      <c r="D976" s="27"/>
      <c r="E976" s="27"/>
      <c r="F976" s="7"/>
      <c r="G976" s="44"/>
      <c r="H976" s="44"/>
      <c r="I976" s="58"/>
      <c r="J976" s="39" t="s">
        <v>32</v>
      </c>
      <c r="K976" s="27" t="str">
        <f t="shared" si="153"/>
        <v/>
      </c>
      <c r="L976" s="2" t="s">
        <v>41</v>
      </c>
      <c r="M976" s="2">
        <f t="shared" si="154"/>
        <v>0</v>
      </c>
      <c r="N976" s="2" t="s">
        <v>44</v>
      </c>
      <c r="O976" s="2" t="str">
        <f t="shared" si="155"/>
        <v>""</v>
      </c>
      <c r="P976" s="2" t="str">
        <f t="shared" si="156"/>
        <v/>
      </c>
      <c r="Q976" s="2" t="str">
        <f t="shared" si="157"/>
        <v/>
      </c>
      <c r="R976" s="2" t="str">
        <f t="shared" si="158"/>
        <v/>
      </c>
      <c r="S976" s="2" t="str">
        <f t="shared" si="159"/>
        <v/>
      </c>
      <c r="T976" s="2" t="str">
        <f t="shared" si="160"/>
        <v/>
      </c>
      <c r="U976" s="2" t="s">
        <v>45</v>
      </c>
      <c r="V976" s="2" t="str">
        <f t="shared" si="161"/>
        <v/>
      </c>
      <c r="W976" s="40" t="str">
        <f t="shared" si="162"/>
        <v/>
      </c>
      <c r="X976" s="41"/>
    </row>
    <row r="977" spans="1:24" ht="13.9" customHeight="1" x14ac:dyDescent="0.55000000000000004">
      <c r="A977" s="46"/>
      <c r="B977" s="55"/>
      <c r="C977" s="27"/>
      <c r="D977" s="27"/>
      <c r="E977" s="27"/>
      <c r="F977" s="7"/>
      <c r="G977" s="44"/>
      <c r="H977" s="44"/>
      <c r="I977" s="58"/>
      <c r="J977" s="39" t="s">
        <v>32</v>
      </c>
      <c r="K977" s="27" t="str">
        <f t="shared" si="153"/>
        <v/>
      </c>
      <c r="L977" s="2" t="s">
        <v>41</v>
      </c>
      <c r="M977" s="2">
        <f t="shared" si="154"/>
        <v>0</v>
      </c>
      <c r="N977" s="2" t="s">
        <v>44</v>
      </c>
      <c r="O977" s="2" t="str">
        <f t="shared" si="155"/>
        <v>""</v>
      </c>
      <c r="P977" s="2" t="str">
        <f t="shared" si="156"/>
        <v/>
      </c>
      <c r="Q977" s="2" t="str">
        <f t="shared" si="157"/>
        <v/>
      </c>
      <c r="R977" s="2" t="str">
        <f t="shared" si="158"/>
        <v/>
      </c>
      <c r="S977" s="2" t="str">
        <f t="shared" si="159"/>
        <v/>
      </c>
      <c r="T977" s="2" t="str">
        <f t="shared" si="160"/>
        <v/>
      </c>
      <c r="U977" s="2" t="s">
        <v>45</v>
      </c>
      <c r="V977" s="2" t="str">
        <f t="shared" si="161"/>
        <v/>
      </c>
      <c r="W977" s="40" t="str">
        <f t="shared" si="162"/>
        <v/>
      </c>
      <c r="X977" s="41"/>
    </row>
    <row r="978" spans="1:24" ht="13.9" customHeight="1" x14ac:dyDescent="0.55000000000000004">
      <c r="A978" s="46"/>
      <c r="B978" s="55"/>
      <c r="C978" s="27"/>
      <c r="D978" s="27"/>
      <c r="E978" s="27"/>
      <c r="F978" s="7"/>
      <c r="G978" s="44"/>
      <c r="H978" s="44"/>
      <c r="I978" s="58"/>
      <c r="J978" s="39" t="s">
        <v>32</v>
      </c>
      <c r="K978" s="27" t="str">
        <f t="shared" si="153"/>
        <v/>
      </c>
      <c r="L978" s="2" t="s">
        <v>41</v>
      </c>
      <c r="M978" s="2">
        <f t="shared" si="154"/>
        <v>0</v>
      </c>
      <c r="N978" s="2" t="s">
        <v>44</v>
      </c>
      <c r="O978" s="2" t="str">
        <f t="shared" si="155"/>
        <v>""</v>
      </c>
      <c r="P978" s="2" t="str">
        <f t="shared" si="156"/>
        <v/>
      </c>
      <c r="Q978" s="2" t="str">
        <f t="shared" si="157"/>
        <v/>
      </c>
      <c r="R978" s="2" t="str">
        <f t="shared" si="158"/>
        <v/>
      </c>
      <c r="S978" s="2" t="str">
        <f t="shared" si="159"/>
        <v/>
      </c>
      <c r="T978" s="2" t="str">
        <f t="shared" si="160"/>
        <v/>
      </c>
      <c r="U978" s="2" t="s">
        <v>45</v>
      </c>
      <c r="V978" s="2" t="str">
        <f t="shared" si="161"/>
        <v/>
      </c>
      <c r="W978" s="40" t="str">
        <f t="shared" si="162"/>
        <v/>
      </c>
      <c r="X978" s="41"/>
    </row>
    <row r="979" spans="1:24" ht="13.9" customHeight="1" x14ac:dyDescent="0.55000000000000004">
      <c r="A979" s="46"/>
      <c r="B979" s="55"/>
      <c r="C979" s="27"/>
      <c r="D979" s="27"/>
      <c r="E979" s="27"/>
      <c r="F979" s="7"/>
      <c r="G979" s="44"/>
      <c r="H979" s="44"/>
      <c r="I979" s="58"/>
      <c r="J979" s="39" t="s">
        <v>32</v>
      </c>
      <c r="K979" s="27" t="str">
        <f t="shared" si="153"/>
        <v/>
      </c>
      <c r="L979" s="2" t="s">
        <v>41</v>
      </c>
      <c r="M979" s="2">
        <f t="shared" si="154"/>
        <v>0</v>
      </c>
      <c r="N979" s="2" t="s">
        <v>44</v>
      </c>
      <c r="O979" s="2" t="str">
        <f t="shared" si="155"/>
        <v>""</v>
      </c>
      <c r="P979" s="2" t="str">
        <f t="shared" si="156"/>
        <v/>
      </c>
      <c r="Q979" s="2" t="str">
        <f t="shared" si="157"/>
        <v/>
      </c>
      <c r="R979" s="2" t="str">
        <f t="shared" si="158"/>
        <v/>
      </c>
      <c r="S979" s="2" t="str">
        <f t="shared" si="159"/>
        <v/>
      </c>
      <c r="T979" s="2" t="str">
        <f t="shared" si="160"/>
        <v/>
      </c>
      <c r="U979" s="2" t="s">
        <v>45</v>
      </c>
      <c r="V979" s="2" t="str">
        <f t="shared" si="161"/>
        <v/>
      </c>
      <c r="W979" s="40" t="str">
        <f t="shared" si="162"/>
        <v/>
      </c>
      <c r="X979" s="41"/>
    </row>
    <row r="980" spans="1:24" ht="13.9" customHeight="1" x14ac:dyDescent="0.55000000000000004">
      <c r="A980" s="46"/>
      <c r="B980" s="55"/>
      <c r="C980" s="27"/>
      <c r="D980" s="27"/>
      <c r="E980" s="27"/>
      <c r="F980" s="7"/>
      <c r="G980" s="44"/>
      <c r="H980" s="44"/>
      <c r="I980" s="58"/>
      <c r="J980" s="39" t="s">
        <v>32</v>
      </c>
      <c r="K980" s="27" t="str">
        <f t="shared" si="153"/>
        <v/>
      </c>
      <c r="L980" s="2" t="s">
        <v>41</v>
      </c>
      <c r="M980" s="2">
        <f t="shared" si="154"/>
        <v>0</v>
      </c>
      <c r="N980" s="2" t="s">
        <v>44</v>
      </c>
      <c r="O980" s="2" t="str">
        <f t="shared" si="155"/>
        <v>""</v>
      </c>
      <c r="P980" s="2" t="str">
        <f t="shared" si="156"/>
        <v/>
      </c>
      <c r="Q980" s="2" t="str">
        <f t="shared" si="157"/>
        <v/>
      </c>
      <c r="R980" s="2" t="str">
        <f t="shared" si="158"/>
        <v/>
      </c>
      <c r="S980" s="2" t="str">
        <f t="shared" si="159"/>
        <v/>
      </c>
      <c r="T980" s="2" t="str">
        <f t="shared" si="160"/>
        <v/>
      </c>
      <c r="U980" s="2" t="s">
        <v>45</v>
      </c>
      <c r="V980" s="2" t="str">
        <f t="shared" si="161"/>
        <v/>
      </c>
      <c r="W980" s="40" t="str">
        <f t="shared" si="162"/>
        <v/>
      </c>
      <c r="X980" s="41"/>
    </row>
    <row r="981" spans="1:24" ht="13.9" customHeight="1" x14ac:dyDescent="0.55000000000000004">
      <c r="A981" s="46"/>
      <c r="B981" s="55"/>
      <c r="C981" s="27"/>
      <c r="D981" s="27"/>
      <c r="E981" s="27"/>
      <c r="F981" s="7"/>
      <c r="G981" s="44"/>
      <c r="H981" s="44"/>
      <c r="I981" s="58"/>
      <c r="J981" s="39" t="s">
        <v>32</v>
      </c>
      <c r="K981" s="27" t="str">
        <f t="shared" si="153"/>
        <v/>
      </c>
      <c r="L981" s="2" t="s">
        <v>41</v>
      </c>
      <c r="M981" s="2">
        <f t="shared" si="154"/>
        <v>0</v>
      </c>
      <c r="N981" s="2" t="s">
        <v>44</v>
      </c>
      <c r="O981" s="2" t="str">
        <f t="shared" si="155"/>
        <v>""</v>
      </c>
      <c r="P981" s="2" t="str">
        <f t="shared" si="156"/>
        <v/>
      </c>
      <c r="Q981" s="2" t="str">
        <f t="shared" si="157"/>
        <v/>
      </c>
      <c r="R981" s="2" t="str">
        <f t="shared" si="158"/>
        <v/>
      </c>
      <c r="S981" s="2" t="str">
        <f t="shared" si="159"/>
        <v/>
      </c>
      <c r="T981" s="2" t="str">
        <f t="shared" si="160"/>
        <v/>
      </c>
      <c r="U981" s="2" t="s">
        <v>45</v>
      </c>
      <c r="V981" s="2" t="str">
        <f t="shared" si="161"/>
        <v/>
      </c>
      <c r="W981" s="40" t="str">
        <f t="shared" si="162"/>
        <v/>
      </c>
      <c r="X981" s="41"/>
    </row>
    <row r="982" spans="1:24" ht="13.9" customHeight="1" x14ac:dyDescent="0.55000000000000004">
      <c r="A982" s="46"/>
      <c r="B982" s="55"/>
      <c r="C982" s="27"/>
      <c r="D982" s="27"/>
      <c r="E982" s="27"/>
      <c r="F982" s="7"/>
      <c r="G982" s="44"/>
      <c r="H982" s="44"/>
      <c r="I982" s="58"/>
      <c r="J982" s="39" t="s">
        <v>32</v>
      </c>
      <c r="K982" s="27" t="str">
        <f t="shared" si="153"/>
        <v/>
      </c>
      <c r="L982" s="2" t="s">
        <v>41</v>
      </c>
      <c r="M982" s="2">
        <f t="shared" si="154"/>
        <v>0</v>
      </c>
      <c r="N982" s="2" t="s">
        <v>44</v>
      </c>
      <c r="O982" s="2" t="str">
        <f t="shared" si="155"/>
        <v>""</v>
      </c>
      <c r="P982" s="2" t="str">
        <f t="shared" si="156"/>
        <v/>
      </c>
      <c r="Q982" s="2" t="str">
        <f t="shared" si="157"/>
        <v/>
      </c>
      <c r="R982" s="2" t="str">
        <f t="shared" si="158"/>
        <v/>
      </c>
      <c r="S982" s="2" t="str">
        <f t="shared" si="159"/>
        <v/>
      </c>
      <c r="T982" s="2" t="str">
        <f t="shared" si="160"/>
        <v/>
      </c>
      <c r="U982" s="2" t="s">
        <v>45</v>
      </c>
      <c r="V982" s="2" t="str">
        <f t="shared" si="161"/>
        <v/>
      </c>
      <c r="W982" s="40" t="str">
        <f t="shared" si="162"/>
        <v/>
      </c>
      <c r="X982" s="41"/>
    </row>
    <row r="983" spans="1:24" ht="13.9" customHeight="1" x14ac:dyDescent="0.55000000000000004">
      <c r="A983" s="46"/>
      <c r="B983" s="55"/>
      <c r="C983" s="27"/>
      <c r="D983" s="27"/>
      <c r="E983" s="27"/>
      <c r="F983" s="7"/>
      <c r="G983" s="44"/>
      <c r="H983" s="44"/>
      <c r="I983" s="58"/>
      <c r="J983" s="39" t="s">
        <v>32</v>
      </c>
      <c r="K983" s="27" t="str">
        <f t="shared" si="153"/>
        <v/>
      </c>
      <c r="L983" s="2" t="s">
        <v>41</v>
      </c>
      <c r="M983" s="2">
        <f t="shared" si="154"/>
        <v>0</v>
      </c>
      <c r="N983" s="2" t="s">
        <v>44</v>
      </c>
      <c r="O983" s="2" t="str">
        <f t="shared" si="155"/>
        <v>""</v>
      </c>
      <c r="P983" s="2" t="str">
        <f t="shared" si="156"/>
        <v/>
      </c>
      <c r="Q983" s="2" t="str">
        <f t="shared" si="157"/>
        <v/>
      </c>
      <c r="R983" s="2" t="str">
        <f t="shared" si="158"/>
        <v/>
      </c>
      <c r="S983" s="2" t="str">
        <f t="shared" si="159"/>
        <v/>
      </c>
      <c r="T983" s="2" t="str">
        <f t="shared" si="160"/>
        <v/>
      </c>
      <c r="U983" s="2" t="s">
        <v>45</v>
      </c>
      <c r="V983" s="2" t="str">
        <f t="shared" si="161"/>
        <v/>
      </c>
      <c r="W983" s="40" t="str">
        <f t="shared" si="162"/>
        <v/>
      </c>
      <c r="X983" s="41"/>
    </row>
    <row r="984" spans="1:24" ht="13.9" customHeight="1" x14ac:dyDescent="0.55000000000000004">
      <c r="A984" s="46"/>
      <c r="B984" s="55"/>
      <c r="C984" s="27"/>
      <c r="D984" s="27"/>
      <c r="E984" s="27"/>
      <c r="F984" s="7"/>
      <c r="G984" s="44"/>
      <c r="H984" s="44"/>
      <c r="I984" s="58"/>
      <c r="J984" s="39" t="s">
        <v>32</v>
      </c>
      <c r="K984" s="27" t="str">
        <f t="shared" si="153"/>
        <v/>
      </c>
      <c r="L984" s="2" t="s">
        <v>41</v>
      </c>
      <c r="M984" s="2">
        <f t="shared" si="154"/>
        <v>0</v>
      </c>
      <c r="N984" s="2" t="s">
        <v>44</v>
      </c>
      <c r="O984" s="2" t="str">
        <f t="shared" si="155"/>
        <v>""</v>
      </c>
      <c r="P984" s="2" t="str">
        <f t="shared" si="156"/>
        <v/>
      </c>
      <c r="Q984" s="2" t="str">
        <f t="shared" si="157"/>
        <v/>
      </c>
      <c r="R984" s="2" t="str">
        <f t="shared" si="158"/>
        <v/>
      </c>
      <c r="S984" s="2" t="str">
        <f t="shared" si="159"/>
        <v/>
      </c>
      <c r="T984" s="2" t="str">
        <f t="shared" si="160"/>
        <v/>
      </c>
      <c r="U984" s="2" t="s">
        <v>45</v>
      </c>
      <c r="V984" s="2" t="str">
        <f t="shared" si="161"/>
        <v/>
      </c>
      <c r="W984" s="40" t="str">
        <f t="shared" si="162"/>
        <v/>
      </c>
      <c r="X984" s="41"/>
    </row>
    <row r="985" spans="1:24" ht="13.9" customHeight="1" x14ac:dyDescent="0.55000000000000004">
      <c r="A985" s="46"/>
      <c r="B985" s="55"/>
      <c r="C985" s="27"/>
      <c r="D985" s="27"/>
      <c r="E985" s="27"/>
      <c r="F985" s="7"/>
      <c r="G985" s="44"/>
      <c r="H985" s="44"/>
      <c r="I985" s="58"/>
      <c r="J985" s="39" t="s">
        <v>32</v>
      </c>
      <c r="K985" s="27" t="str">
        <f t="shared" si="153"/>
        <v/>
      </c>
      <c r="L985" s="2" t="s">
        <v>41</v>
      </c>
      <c r="M985" s="2">
        <f t="shared" si="154"/>
        <v>0</v>
      </c>
      <c r="N985" s="2" t="s">
        <v>44</v>
      </c>
      <c r="O985" s="2" t="str">
        <f t="shared" si="155"/>
        <v>""</v>
      </c>
      <c r="P985" s="2" t="str">
        <f t="shared" si="156"/>
        <v/>
      </c>
      <c r="Q985" s="2" t="str">
        <f t="shared" si="157"/>
        <v/>
      </c>
      <c r="R985" s="2" t="str">
        <f t="shared" si="158"/>
        <v/>
      </c>
      <c r="S985" s="2" t="str">
        <f t="shared" si="159"/>
        <v/>
      </c>
      <c r="T985" s="2" t="str">
        <f t="shared" si="160"/>
        <v/>
      </c>
      <c r="U985" s="2" t="s">
        <v>45</v>
      </c>
      <c r="V985" s="2" t="str">
        <f t="shared" si="161"/>
        <v/>
      </c>
      <c r="W985" s="40" t="str">
        <f t="shared" si="162"/>
        <v/>
      </c>
      <c r="X985" s="41"/>
    </row>
    <row r="986" spans="1:24" ht="13.9" customHeight="1" x14ac:dyDescent="0.55000000000000004">
      <c r="A986" s="46"/>
      <c r="B986" s="55"/>
      <c r="C986" s="27"/>
      <c r="D986" s="27"/>
      <c r="E986" s="27"/>
      <c r="F986" s="7"/>
      <c r="G986" s="44"/>
      <c r="H986" s="44"/>
      <c r="I986" s="58"/>
      <c r="J986" s="39" t="s">
        <v>32</v>
      </c>
      <c r="K986" s="27" t="str">
        <f t="shared" si="153"/>
        <v/>
      </c>
      <c r="L986" s="2" t="s">
        <v>41</v>
      </c>
      <c r="M986" s="2">
        <f t="shared" si="154"/>
        <v>0</v>
      </c>
      <c r="N986" s="2" t="s">
        <v>44</v>
      </c>
      <c r="O986" s="2" t="str">
        <f t="shared" si="155"/>
        <v>""</v>
      </c>
      <c r="P986" s="2" t="str">
        <f t="shared" si="156"/>
        <v/>
      </c>
      <c r="Q986" s="2" t="str">
        <f t="shared" si="157"/>
        <v/>
      </c>
      <c r="R986" s="2" t="str">
        <f t="shared" si="158"/>
        <v/>
      </c>
      <c r="S986" s="2" t="str">
        <f t="shared" si="159"/>
        <v/>
      </c>
      <c r="T986" s="2" t="str">
        <f t="shared" si="160"/>
        <v/>
      </c>
      <c r="U986" s="2" t="s">
        <v>45</v>
      </c>
      <c r="V986" s="2" t="str">
        <f t="shared" si="161"/>
        <v/>
      </c>
      <c r="W986" s="40" t="str">
        <f t="shared" si="162"/>
        <v/>
      </c>
      <c r="X986" s="41"/>
    </row>
    <row r="987" spans="1:24" ht="13.9" customHeight="1" x14ac:dyDescent="0.55000000000000004">
      <c r="A987" s="46"/>
      <c r="B987" s="55"/>
      <c r="C987" s="27"/>
      <c r="D987" s="27"/>
      <c r="E987" s="27"/>
      <c r="F987" s="7"/>
      <c r="G987" s="44"/>
      <c r="H987" s="44"/>
      <c r="I987" s="58"/>
      <c r="J987" s="39" t="s">
        <v>32</v>
      </c>
      <c r="K987" s="27" t="str">
        <f t="shared" si="153"/>
        <v/>
      </c>
      <c r="L987" s="2" t="s">
        <v>41</v>
      </c>
      <c r="M987" s="2">
        <f t="shared" si="154"/>
        <v>0</v>
      </c>
      <c r="N987" s="2" t="s">
        <v>44</v>
      </c>
      <c r="O987" s="2" t="str">
        <f t="shared" si="155"/>
        <v>""</v>
      </c>
      <c r="P987" s="2" t="str">
        <f t="shared" si="156"/>
        <v/>
      </c>
      <c r="Q987" s="2" t="str">
        <f t="shared" si="157"/>
        <v/>
      </c>
      <c r="R987" s="2" t="str">
        <f t="shared" si="158"/>
        <v/>
      </c>
      <c r="S987" s="2" t="str">
        <f t="shared" si="159"/>
        <v/>
      </c>
      <c r="T987" s="2" t="str">
        <f t="shared" si="160"/>
        <v/>
      </c>
      <c r="U987" s="2" t="s">
        <v>45</v>
      </c>
      <c r="V987" s="2" t="str">
        <f t="shared" si="161"/>
        <v/>
      </c>
      <c r="W987" s="40" t="str">
        <f t="shared" si="162"/>
        <v/>
      </c>
      <c r="X987" s="41"/>
    </row>
    <row r="988" spans="1:24" ht="13.9" customHeight="1" x14ac:dyDescent="0.55000000000000004">
      <c r="A988" s="46"/>
      <c r="B988" s="55"/>
      <c r="C988" s="27"/>
      <c r="D988" s="27"/>
      <c r="E988" s="27"/>
      <c r="F988" s="7"/>
      <c r="G988" s="44"/>
      <c r="H988" s="44"/>
      <c r="I988" s="58"/>
      <c r="J988" s="39" t="s">
        <v>32</v>
      </c>
      <c r="K988" s="27" t="str">
        <f t="shared" si="153"/>
        <v/>
      </c>
      <c r="L988" s="2" t="s">
        <v>41</v>
      </c>
      <c r="M988" s="2">
        <f t="shared" si="154"/>
        <v>0</v>
      </c>
      <c r="N988" s="2" t="s">
        <v>44</v>
      </c>
      <c r="O988" s="2" t="str">
        <f t="shared" si="155"/>
        <v>""</v>
      </c>
      <c r="P988" s="2" t="str">
        <f t="shared" si="156"/>
        <v/>
      </c>
      <c r="Q988" s="2" t="str">
        <f t="shared" si="157"/>
        <v/>
      </c>
      <c r="R988" s="2" t="str">
        <f t="shared" si="158"/>
        <v/>
      </c>
      <c r="S988" s="2" t="str">
        <f t="shared" si="159"/>
        <v/>
      </c>
      <c r="T988" s="2" t="str">
        <f t="shared" si="160"/>
        <v/>
      </c>
      <c r="U988" s="2" t="s">
        <v>45</v>
      </c>
      <c r="V988" s="2" t="str">
        <f t="shared" si="161"/>
        <v/>
      </c>
      <c r="W988" s="40" t="str">
        <f t="shared" si="162"/>
        <v/>
      </c>
      <c r="X988" s="41"/>
    </row>
    <row r="989" spans="1:24" ht="13.9" customHeight="1" x14ac:dyDescent="0.55000000000000004">
      <c r="A989" s="46"/>
      <c r="B989" s="55"/>
      <c r="C989" s="27"/>
      <c r="D989" s="27"/>
      <c r="E989" s="27"/>
      <c r="F989" s="7"/>
      <c r="G989" s="44"/>
      <c r="H989" s="44"/>
      <c r="I989" s="58"/>
      <c r="J989" s="39" t="s">
        <v>32</v>
      </c>
      <c r="K989" s="27" t="str">
        <f t="shared" si="153"/>
        <v/>
      </c>
      <c r="L989" s="2" t="s">
        <v>41</v>
      </c>
      <c r="M989" s="2">
        <f t="shared" si="154"/>
        <v>0</v>
      </c>
      <c r="N989" s="2" t="s">
        <v>44</v>
      </c>
      <c r="O989" s="2" t="str">
        <f t="shared" si="155"/>
        <v>""</v>
      </c>
      <c r="P989" s="2" t="str">
        <f t="shared" si="156"/>
        <v/>
      </c>
      <c r="Q989" s="2" t="str">
        <f t="shared" si="157"/>
        <v/>
      </c>
      <c r="R989" s="2" t="str">
        <f t="shared" si="158"/>
        <v/>
      </c>
      <c r="S989" s="2" t="str">
        <f t="shared" si="159"/>
        <v/>
      </c>
      <c r="T989" s="2" t="str">
        <f t="shared" si="160"/>
        <v/>
      </c>
      <c r="U989" s="2" t="s">
        <v>45</v>
      </c>
      <c r="V989" s="2" t="str">
        <f t="shared" si="161"/>
        <v/>
      </c>
      <c r="W989" s="40" t="str">
        <f t="shared" si="162"/>
        <v/>
      </c>
      <c r="X989" s="41"/>
    </row>
    <row r="990" spans="1:24" ht="13.9" customHeight="1" x14ac:dyDescent="0.55000000000000004">
      <c r="A990" s="46"/>
      <c r="B990" s="55"/>
      <c r="C990" s="27"/>
      <c r="D990" s="27"/>
      <c r="E990" s="27"/>
      <c r="F990" s="7"/>
      <c r="G990" s="44"/>
      <c r="H990" s="44"/>
      <c r="I990" s="58"/>
      <c r="J990" s="39" t="s">
        <v>32</v>
      </c>
      <c r="K990" s="27" t="str">
        <f t="shared" si="153"/>
        <v/>
      </c>
      <c r="L990" s="2" t="s">
        <v>41</v>
      </c>
      <c r="M990" s="2">
        <f t="shared" si="154"/>
        <v>0</v>
      </c>
      <c r="N990" s="2" t="s">
        <v>44</v>
      </c>
      <c r="O990" s="2" t="str">
        <f t="shared" si="155"/>
        <v>""</v>
      </c>
      <c r="P990" s="2" t="str">
        <f t="shared" si="156"/>
        <v/>
      </c>
      <c r="Q990" s="2" t="str">
        <f t="shared" si="157"/>
        <v/>
      </c>
      <c r="R990" s="2" t="str">
        <f t="shared" si="158"/>
        <v/>
      </c>
      <c r="S990" s="2" t="str">
        <f t="shared" si="159"/>
        <v/>
      </c>
      <c r="T990" s="2" t="str">
        <f t="shared" si="160"/>
        <v/>
      </c>
      <c r="U990" s="2" t="s">
        <v>45</v>
      </c>
      <c r="V990" s="2" t="str">
        <f t="shared" si="161"/>
        <v/>
      </c>
      <c r="W990" s="40" t="str">
        <f t="shared" si="162"/>
        <v/>
      </c>
      <c r="X990" s="41"/>
    </row>
    <row r="991" spans="1:24" ht="13.9" customHeight="1" x14ac:dyDescent="0.55000000000000004">
      <c r="A991" s="46"/>
      <c r="B991" s="55"/>
      <c r="C991" s="27"/>
      <c r="D991" s="27"/>
      <c r="E991" s="27"/>
      <c r="F991" s="7"/>
      <c r="G991" s="44"/>
      <c r="H991" s="44"/>
      <c r="I991" s="58"/>
      <c r="J991" s="39" t="s">
        <v>32</v>
      </c>
      <c r="K991" s="27" t="str">
        <f t="shared" si="153"/>
        <v/>
      </c>
      <c r="L991" s="2" t="s">
        <v>41</v>
      </c>
      <c r="M991" s="2">
        <f t="shared" si="154"/>
        <v>0</v>
      </c>
      <c r="N991" s="2" t="s">
        <v>44</v>
      </c>
      <c r="O991" s="2" t="str">
        <f t="shared" si="155"/>
        <v>""</v>
      </c>
      <c r="P991" s="2" t="str">
        <f t="shared" si="156"/>
        <v/>
      </c>
      <c r="Q991" s="2" t="str">
        <f t="shared" si="157"/>
        <v/>
      </c>
      <c r="R991" s="2" t="str">
        <f t="shared" si="158"/>
        <v/>
      </c>
      <c r="S991" s="2" t="str">
        <f t="shared" si="159"/>
        <v/>
      </c>
      <c r="T991" s="2" t="str">
        <f t="shared" si="160"/>
        <v/>
      </c>
      <c r="U991" s="2" t="s">
        <v>45</v>
      </c>
      <c r="V991" s="2" t="str">
        <f t="shared" si="161"/>
        <v/>
      </c>
      <c r="W991" s="40" t="str">
        <f t="shared" si="162"/>
        <v/>
      </c>
      <c r="X991" s="41"/>
    </row>
    <row r="992" spans="1:24" ht="13.9" customHeight="1" x14ac:dyDescent="0.55000000000000004">
      <c r="A992" s="46"/>
      <c r="B992" s="55"/>
      <c r="C992" s="27"/>
      <c r="D992" s="27"/>
      <c r="E992" s="27"/>
      <c r="F992" s="7"/>
      <c r="G992" s="44"/>
      <c r="H992" s="44"/>
      <c r="I992" s="58"/>
      <c r="J992" s="39" t="s">
        <v>32</v>
      </c>
      <c r="K992" s="27" t="str">
        <f t="shared" si="153"/>
        <v/>
      </c>
      <c r="L992" s="2" t="s">
        <v>41</v>
      </c>
      <c r="M992" s="2">
        <f t="shared" si="154"/>
        <v>0</v>
      </c>
      <c r="N992" s="2" t="s">
        <v>44</v>
      </c>
      <c r="O992" s="2" t="str">
        <f t="shared" si="155"/>
        <v>""</v>
      </c>
      <c r="P992" s="2" t="str">
        <f t="shared" si="156"/>
        <v/>
      </c>
      <c r="Q992" s="2" t="str">
        <f t="shared" si="157"/>
        <v/>
      </c>
      <c r="R992" s="2" t="str">
        <f t="shared" si="158"/>
        <v/>
      </c>
      <c r="S992" s="2" t="str">
        <f t="shared" si="159"/>
        <v/>
      </c>
      <c r="T992" s="2" t="str">
        <f t="shared" si="160"/>
        <v/>
      </c>
      <c r="U992" s="2" t="s">
        <v>45</v>
      </c>
      <c r="V992" s="2" t="str">
        <f t="shared" si="161"/>
        <v/>
      </c>
      <c r="W992" s="40" t="str">
        <f t="shared" si="162"/>
        <v/>
      </c>
      <c r="X992" s="41"/>
    </row>
    <row r="993" spans="1:24" ht="13.9" customHeight="1" x14ac:dyDescent="0.55000000000000004">
      <c r="A993" s="46"/>
      <c r="B993" s="55"/>
      <c r="C993" s="27"/>
      <c r="D993" s="27"/>
      <c r="E993" s="27"/>
      <c r="F993" s="7"/>
      <c r="G993" s="44"/>
      <c r="H993" s="44"/>
      <c r="I993" s="58"/>
      <c r="J993" s="39" t="s">
        <v>32</v>
      </c>
      <c r="K993" s="27" t="str">
        <f t="shared" si="153"/>
        <v/>
      </c>
      <c r="L993" s="2" t="s">
        <v>41</v>
      </c>
      <c r="M993" s="2">
        <f t="shared" si="154"/>
        <v>0</v>
      </c>
      <c r="N993" s="2" t="s">
        <v>44</v>
      </c>
      <c r="O993" s="2" t="str">
        <f t="shared" si="155"/>
        <v>""</v>
      </c>
      <c r="P993" s="2" t="str">
        <f t="shared" si="156"/>
        <v/>
      </c>
      <c r="Q993" s="2" t="str">
        <f t="shared" si="157"/>
        <v/>
      </c>
      <c r="R993" s="2" t="str">
        <f t="shared" si="158"/>
        <v/>
      </c>
      <c r="S993" s="2" t="str">
        <f t="shared" si="159"/>
        <v/>
      </c>
      <c r="T993" s="2" t="str">
        <f t="shared" si="160"/>
        <v/>
      </c>
      <c r="U993" s="2" t="s">
        <v>45</v>
      </c>
      <c r="V993" s="2" t="str">
        <f t="shared" si="161"/>
        <v/>
      </c>
      <c r="W993" s="40" t="str">
        <f t="shared" si="162"/>
        <v/>
      </c>
      <c r="X993" s="41"/>
    </row>
    <row r="994" spans="1:24" ht="13.9" customHeight="1" x14ac:dyDescent="0.55000000000000004">
      <c r="A994" s="46"/>
      <c r="B994" s="55"/>
      <c r="C994" s="27"/>
      <c r="D994" s="27"/>
      <c r="E994" s="27"/>
      <c r="F994" s="7"/>
      <c r="G994" s="44"/>
      <c r="H994" s="44"/>
      <c r="I994" s="58"/>
      <c r="J994" s="39" t="s">
        <v>32</v>
      </c>
      <c r="K994" s="27" t="str">
        <f t="shared" si="153"/>
        <v/>
      </c>
      <c r="L994" s="2" t="s">
        <v>41</v>
      </c>
      <c r="M994" s="2">
        <f t="shared" si="154"/>
        <v>0</v>
      </c>
      <c r="N994" s="2" t="s">
        <v>44</v>
      </c>
      <c r="O994" s="2" t="str">
        <f t="shared" si="155"/>
        <v>""</v>
      </c>
      <c r="P994" s="2" t="str">
        <f t="shared" si="156"/>
        <v/>
      </c>
      <c r="Q994" s="2" t="str">
        <f t="shared" si="157"/>
        <v/>
      </c>
      <c r="R994" s="2" t="str">
        <f t="shared" si="158"/>
        <v/>
      </c>
      <c r="S994" s="2" t="str">
        <f t="shared" si="159"/>
        <v/>
      </c>
      <c r="T994" s="2" t="str">
        <f t="shared" si="160"/>
        <v/>
      </c>
      <c r="U994" s="2" t="s">
        <v>45</v>
      </c>
      <c r="V994" s="2" t="str">
        <f t="shared" si="161"/>
        <v/>
      </c>
      <c r="W994" s="40" t="str">
        <f t="shared" si="162"/>
        <v/>
      </c>
      <c r="X994" s="41"/>
    </row>
    <row r="995" spans="1:24" ht="13.9" customHeight="1" x14ac:dyDescent="0.55000000000000004">
      <c r="A995" s="46"/>
      <c r="B995" s="55"/>
      <c r="C995" s="27"/>
      <c r="D995" s="27"/>
      <c r="E995" s="27"/>
      <c r="F995" s="7"/>
      <c r="G995" s="44"/>
      <c r="H995" s="44"/>
      <c r="I995" s="58"/>
      <c r="J995" s="39" t="s">
        <v>32</v>
      </c>
      <c r="K995" s="27" t="str">
        <f t="shared" si="153"/>
        <v/>
      </c>
      <c r="L995" s="2" t="s">
        <v>41</v>
      </c>
      <c r="M995" s="2">
        <f t="shared" si="154"/>
        <v>0</v>
      </c>
      <c r="N995" s="2" t="s">
        <v>44</v>
      </c>
      <c r="O995" s="2" t="str">
        <f t="shared" si="155"/>
        <v>""</v>
      </c>
      <c r="P995" s="2" t="str">
        <f t="shared" si="156"/>
        <v/>
      </c>
      <c r="Q995" s="2" t="str">
        <f t="shared" si="157"/>
        <v/>
      </c>
      <c r="R995" s="2" t="str">
        <f t="shared" si="158"/>
        <v/>
      </c>
      <c r="S995" s="2" t="str">
        <f t="shared" si="159"/>
        <v/>
      </c>
      <c r="T995" s="2" t="str">
        <f t="shared" si="160"/>
        <v/>
      </c>
      <c r="U995" s="2" t="s">
        <v>45</v>
      </c>
      <c r="V995" s="2" t="str">
        <f t="shared" si="161"/>
        <v/>
      </c>
      <c r="W995" s="40" t="str">
        <f t="shared" si="162"/>
        <v/>
      </c>
      <c r="X995" s="41"/>
    </row>
    <row r="996" spans="1:24" ht="13.9" customHeight="1" x14ac:dyDescent="0.55000000000000004">
      <c r="A996" s="46"/>
      <c r="B996" s="55"/>
      <c r="C996" s="27"/>
      <c r="D996" s="27"/>
      <c r="E996" s="27"/>
      <c r="F996" s="7"/>
      <c r="G996" s="44"/>
      <c r="H996" s="44"/>
      <c r="I996" s="58"/>
      <c r="J996" s="39" t="s">
        <v>32</v>
      </c>
      <c r="K996" s="27" t="str">
        <f t="shared" si="153"/>
        <v/>
      </c>
      <c r="L996" s="2" t="s">
        <v>41</v>
      </c>
      <c r="M996" s="2">
        <f t="shared" si="154"/>
        <v>0</v>
      </c>
      <c r="N996" s="2" t="s">
        <v>44</v>
      </c>
      <c r="O996" s="2" t="str">
        <f t="shared" si="155"/>
        <v>""</v>
      </c>
      <c r="P996" s="2" t="str">
        <f t="shared" si="156"/>
        <v/>
      </c>
      <c r="Q996" s="2" t="str">
        <f t="shared" si="157"/>
        <v/>
      </c>
      <c r="R996" s="2" t="str">
        <f t="shared" si="158"/>
        <v/>
      </c>
      <c r="S996" s="2" t="str">
        <f t="shared" si="159"/>
        <v/>
      </c>
      <c r="T996" s="2" t="str">
        <f t="shared" si="160"/>
        <v/>
      </c>
      <c r="U996" s="2" t="s">
        <v>45</v>
      </c>
      <c r="V996" s="2" t="str">
        <f t="shared" si="161"/>
        <v/>
      </c>
      <c r="W996" s="40" t="str">
        <f t="shared" si="162"/>
        <v/>
      </c>
      <c r="X996" s="41"/>
    </row>
    <row r="997" spans="1:24" ht="13.9" customHeight="1" x14ac:dyDescent="0.55000000000000004">
      <c r="A997" s="46"/>
      <c r="B997" s="55"/>
      <c r="C997" s="27"/>
      <c r="D997" s="27"/>
      <c r="E997" s="27"/>
      <c r="F997" s="7"/>
      <c r="G997" s="44"/>
      <c r="H997" s="44"/>
      <c r="I997" s="58"/>
      <c r="J997" s="39" t="s">
        <v>32</v>
      </c>
      <c r="K997" s="27" t="str">
        <f t="shared" si="153"/>
        <v/>
      </c>
      <c r="L997" s="2" t="s">
        <v>41</v>
      </c>
      <c r="M997" s="2">
        <f t="shared" si="154"/>
        <v>0</v>
      </c>
      <c r="N997" s="2" t="s">
        <v>44</v>
      </c>
      <c r="O997" s="2" t="str">
        <f t="shared" si="155"/>
        <v>""</v>
      </c>
      <c r="P997" s="2" t="str">
        <f t="shared" si="156"/>
        <v/>
      </c>
      <c r="Q997" s="2" t="str">
        <f t="shared" si="157"/>
        <v/>
      </c>
      <c r="R997" s="2" t="str">
        <f t="shared" si="158"/>
        <v/>
      </c>
      <c r="S997" s="2" t="str">
        <f t="shared" si="159"/>
        <v/>
      </c>
      <c r="T997" s="2" t="str">
        <f t="shared" si="160"/>
        <v/>
      </c>
      <c r="U997" s="2" t="s">
        <v>45</v>
      </c>
      <c r="V997" s="2" t="str">
        <f t="shared" si="161"/>
        <v/>
      </c>
      <c r="W997" s="40" t="str">
        <f t="shared" si="162"/>
        <v/>
      </c>
      <c r="X997" s="41"/>
    </row>
    <row r="998" spans="1:24" ht="13.9" customHeight="1" x14ac:dyDescent="0.55000000000000004">
      <c r="A998" s="46"/>
      <c r="B998" s="55"/>
      <c r="C998" s="27"/>
      <c r="D998" s="27"/>
      <c r="E998" s="27"/>
      <c r="F998" s="7"/>
      <c r="G998" s="44"/>
      <c r="H998" s="44"/>
      <c r="I998" s="58"/>
      <c r="J998" s="39" t="s">
        <v>32</v>
      </c>
      <c r="K998" s="27" t="str">
        <f t="shared" si="153"/>
        <v/>
      </c>
      <c r="L998" s="2" t="s">
        <v>41</v>
      </c>
      <c r="M998" s="2">
        <f t="shared" si="154"/>
        <v>0</v>
      </c>
      <c r="N998" s="2" t="s">
        <v>44</v>
      </c>
      <c r="O998" s="2" t="str">
        <f t="shared" si="155"/>
        <v>""</v>
      </c>
      <c r="P998" s="2" t="str">
        <f t="shared" si="156"/>
        <v/>
      </c>
      <c r="Q998" s="2" t="str">
        <f t="shared" si="157"/>
        <v/>
      </c>
      <c r="R998" s="2" t="str">
        <f t="shared" si="158"/>
        <v/>
      </c>
      <c r="S998" s="2" t="str">
        <f t="shared" si="159"/>
        <v/>
      </c>
      <c r="T998" s="2" t="str">
        <f t="shared" si="160"/>
        <v/>
      </c>
      <c r="U998" s="2" t="s">
        <v>45</v>
      </c>
      <c r="V998" s="2" t="str">
        <f t="shared" si="161"/>
        <v/>
      </c>
      <c r="W998" s="40" t="str">
        <f t="shared" si="162"/>
        <v/>
      </c>
      <c r="X998" s="41"/>
    </row>
    <row r="999" spans="1:24" ht="13.9" customHeight="1" x14ac:dyDescent="0.55000000000000004">
      <c r="A999" s="46"/>
      <c r="B999" s="55"/>
      <c r="C999" s="27"/>
      <c r="D999" s="27"/>
      <c r="E999" s="27"/>
      <c r="F999" s="7"/>
      <c r="G999" s="44"/>
      <c r="H999" s="44"/>
      <c r="I999" s="58"/>
      <c r="J999" s="39" t="s">
        <v>32</v>
      </c>
      <c r="K999" s="27" t="str">
        <f t="shared" si="153"/>
        <v/>
      </c>
      <c r="L999" s="2" t="s">
        <v>41</v>
      </c>
      <c r="M999" s="2">
        <f t="shared" si="154"/>
        <v>0</v>
      </c>
      <c r="N999" s="2" t="s">
        <v>44</v>
      </c>
      <c r="O999" s="2" t="str">
        <f t="shared" si="155"/>
        <v>""</v>
      </c>
      <c r="P999" s="2" t="str">
        <f t="shared" si="156"/>
        <v/>
      </c>
      <c r="Q999" s="2" t="str">
        <f t="shared" si="157"/>
        <v/>
      </c>
      <c r="R999" s="2" t="str">
        <f t="shared" si="158"/>
        <v/>
      </c>
      <c r="S999" s="2" t="str">
        <f t="shared" si="159"/>
        <v/>
      </c>
      <c r="T999" s="2" t="str">
        <f t="shared" si="160"/>
        <v/>
      </c>
      <c r="U999" s="2" t="s">
        <v>45</v>
      </c>
      <c r="V999" s="2" t="str">
        <f t="shared" si="161"/>
        <v/>
      </c>
      <c r="W999" s="40" t="str">
        <f t="shared" si="162"/>
        <v/>
      </c>
      <c r="X999" s="41"/>
    </row>
    <row r="1000" spans="1:24" ht="13.9" customHeight="1" x14ac:dyDescent="0.55000000000000004">
      <c r="A1000" s="46"/>
      <c r="B1000" s="55"/>
      <c r="C1000" s="27"/>
      <c r="D1000" s="27"/>
      <c r="E1000" s="27"/>
      <c r="F1000" s="7"/>
      <c r="G1000" s="44"/>
      <c r="H1000" s="44"/>
      <c r="I1000" s="58"/>
      <c r="J1000" s="39" t="s">
        <v>32</v>
      </c>
      <c r="K1000" s="27" t="str">
        <f t="shared" si="153"/>
        <v/>
      </c>
      <c r="L1000" s="2" t="s">
        <v>41</v>
      </c>
      <c r="M1000" s="2">
        <f t="shared" si="154"/>
        <v>0</v>
      </c>
      <c r="N1000" s="2" t="s">
        <v>44</v>
      </c>
      <c r="O1000" s="2" t="str">
        <f t="shared" si="155"/>
        <v>""</v>
      </c>
      <c r="P1000" s="2" t="str">
        <f t="shared" si="156"/>
        <v/>
      </c>
      <c r="Q1000" s="2" t="str">
        <f t="shared" si="157"/>
        <v/>
      </c>
      <c r="R1000" s="2" t="str">
        <f t="shared" si="158"/>
        <v/>
      </c>
      <c r="S1000" s="2" t="str">
        <f t="shared" si="159"/>
        <v/>
      </c>
      <c r="T1000" s="2" t="str">
        <f t="shared" si="160"/>
        <v/>
      </c>
      <c r="U1000" s="2" t="s">
        <v>45</v>
      </c>
      <c r="V1000" s="2" t="str">
        <f t="shared" si="161"/>
        <v/>
      </c>
      <c r="W1000" s="40" t="str">
        <f t="shared" si="162"/>
        <v/>
      </c>
      <c r="X1000" s="41"/>
    </row>
    <row r="1001" spans="1:24" ht="13.9" customHeight="1" x14ac:dyDescent="0.55000000000000004">
      <c r="A1001" s="46"/>
      <c r="B1001" s="55"/>
      <c r="C1001" s="27"/>
      <c r="D1001" s="27"/>
      <c r="E1001" s="27"/>
      <c r="F1001" s="7"/>
      <c r="G1001" s="44"/>
      <c r="H1001" s="44"/>
      <c r="I1001" s="58"/>
      <c r="J1001" s="39" t="s">
        <v>32</v>
      </c>
      <c r="K1001" s="27" t="str">
        <f t="shared" si="153"/>
        <v/>
      </c>
      <c r="L1001" s="2" t="s">
        <v>41</v>
      </c>
      <c r="M1001" s="2">
        <f t="shared" si="154"/>
        <v>0</v>
      </c>
      <c r="N1001" s="2" t="s">
        <v>44</v>
      </c>
      <c r="O1001" s="2" t="str">
        <f t="shared" si="155"/>
        <v>""</v>
      </c>
      <c r="P1001" s="2" t="str">
        <f t="shared" si="156"/>
        <v/>
      </c>
      <c r="Q1001" s="2" t="str">
        <f t="shared" si="157"/>
        <v/>
      </c>
      <c r="R1001" s="2" t="str">
        <f t="shared" si="158"/>
        <v/>
      </c>
      <c r="S1001" s="2" t="str">
        <f t="shared" si="159"/>
        <v/>
      </c>
      <c r="T1001" s="2" t="str">
        <f t="shared" si="160"/>
        <v/>
      </c>
      <c r="U1001" s="2" t="s">
        <v>45</v>
      </c>
      <c r="V1001" s="2" t="str">
        <f t="shared" si="161"/>
        <v/>
      </c>
      <c r="W1001" s="40" t="str">
        <f t="shared" si="162"/>
        <v/>
      </c>
      <c r="X1001" s="41"/>
    </row>
    <row r="1002" spans="1:24" ht="13.9" customHeight="1" x14ac:dyDescent="0.55000000000000004">
      <c r="A1002" s="46"/>
      <c r="B1002" s="55"/>
      <c r="C1002" s="27"/>
      <c r="D1002" s="27"/>
      <c r="E1002" s="27"/>
      <c r="F1002" s="7"/>
      <c r="G1002" s="44"/>
      <c r="H1002" s="44"/>
      <c r="I1002" s="58"/>
      <c r="J1002" s="39" t="s">
        <v>32</v>
      </c>
      <c r="K1002" s="27" t="str">
        <f t="shared" si="153"/>
        <v/>
      </c>
      <c r="L1002" s="2" t="s">
        <v>41</v>
      </c>
      <c r="M1002" s="2">
        <f t="shared" si="154"/>
        <v>0</v>
      </c>
      <c r="N1002" s="2" t="s">
        <v>44</v>
      </c>
      <c r="O1002" s="2" t="str">
        <f t="shared" si="155"/>
        <v>""</v>
      </c>
      <c r="P1002" s="2" t="str">
        <f t="shared" si="156"/>
        <v/>
      </c>
      <c r="Q1002" s="2" t="str">
        <f t="shared" si="157"/>
        <v/>
      </c>
      <c r="R1002" s="2" t="str">
        <f t="shared" si="158"/>
        <v/>
      </c>
      <c r="S1002" s="2" t="str">
        <f t="shared" si="159"/>
        <v/>
      </c>
      <c r="T1002" s="2" t="str">
        <f t="shared" si="160"/>
        <v/>
      </c>
      <c r="U1002" s="2" t="s">
        <v>45</v>
      </c>
      <c r="V1002" s="2" t="str">
        <f t="shared" si="161"/>
        <v/>
      </c>
      <c r="W1002" s="40" t="str">
        <f t="shared" si="162"/>
        <v/>
      </c>
      <c r="X1002" s="41"/>
    </row>
    <row r="1003" spans="1:24" ht="13.9" customHeight="1" x14ac:dyDescent="0.55000000000000004">
      <c r="A1003" s="46"/>
      <c r="B1003" s="55"/>
      <c r="C1003" s="27"/>
      <c r="D1003" s="27"/>
      <c r="E1003" s="27"/>
      <c r="F1003" s="7"/>
      <c r="G1003" s="44"/>
      <c r="H1003" s="44"/>
      <c r="I1003" s="58"/>
      <c r="J1003" s="39" t="s">
        <v>32</v>
      </c>
      <c r="K1003" s="27" t="str">
        <f t="shared" si="153"/>
        <v/>
      </c>
      <c r="L1003" s="2" t="s">
        <v>41</v>
      </c>
      <c r="M1003" s="2">
        <f t="shared" si="154"/>
        <v>0</v>
      </c>
      <c r="N1003" s="2" t="s">
        <v>44</v>
      </c>
      <c r="O1003" s="2" t="str">
        <f t="shared" si="155"/>
        <v>""</v>
      </c>
      <c r="P1003" s="2" t="str">
        <f t="shared" si="156"/>
        <v/>
      </c>
      <c r="Q1003" s="2" t="str">
        <f t="shared" si="157"/>
        <v/>
      </c>
      <c r="R1003" s="2" t="str">
        <f t="shared" si="158"/>
        <v/>
      </c>
      <c r="S1003" s="2" t="str">
        <f t="shared" si="159"/>
        <v/>
      </c>
      <c r="T1003" s="2" t="str">
        <f t="shared" si="160"/>
        <v/>
      </c>
      <c r="U1003" s="2" t="s">
        <v>45</v>
      </c>
      <c r="V1003" s="2" t="str">
        <f t="shared" si="161"/>
        <v/>
      </c>
      <c r="W1003" s="40" t="str">
        <f t="shared" si="162"/>
        <v/>
      </c>
      <c r="X1003" s="41"/>
    </row>
    <row r="1004" spans="1:24" ht="13.9" customHeight="1" x14ac:dyDescent="0.55000000000000004">
      <c r="A1004" s="46"/>
      <c r="B1004" s="55"/>
      <c r="C1004" s="27"/>
      <c r="D1004" s="27"/>
      <c r="E1004" s="27"/>
      <c r="F1004" s="7"/>
      <c r="G1004" s="44"/>
      <c r="H1004" s="44"/>
      <c r="I1004" s="58"/>
      <c r="J1004" s="39" t="s">
        <v>32</v>
      </c>
      <c r="K1004" s="27" t="str">
        <f t="shared" si="153"/>
        <v/>
      </c>
      <c r="L1004" s="2" t="s">
        <v>41</v>
      </c>
      <c r="M1004" s="2">
        <f t="shared" si="154"/>
        <v>0</v>
      </c>
      <c r="N1004" s="2" t="s">
        <v>44</v>
      </c>
      <c r="O1004" s="2" t="str">
        <f t="shared" si="155"/>
        <v>""</v>
      </c>
      <c r="P1004" s="2" t="str">
        <f t="shared" si="156"/>
        <v/>
      </c>
      <c r="Q1004" s="2" t="str">
        <f t="shared" si="157"/>
        <v/>
      </c>
      <c r="R1004" s="2" t="str">
        <f t="shared" si="158"/>
        <v/>
      </c>
      <c r="S1004" s="2" t="str">
        <f t="shared" si="159"/>
        <v/>
      </c>
      <c r="T1004" s="2" t="str">
        <f t="shared" si="160"/>
        <v/>
      </c>
      <c r="U1004" s="2" t="s">
        <v>45</v>
      </c>
      <c r="V1004" s="2" t="str">
        <f t="shared" si="161"/>
        <v/>
      </c>
      <c r="W1004" s="40" t="str">
        <f t="shared" si="162"/>
        <v/>
      </c>
      <c r="X1004" s="41"/>
    </row>
    <row r="1005" spans="1:24" ht="13.9" customHeight="1" x14ac:dyDescent="0.55000000000000004">
      <c r="A1005" s="46"/>
      <c r="B1005" s="55"/>
      <c r="C1005" s="27"/>
      <c r="D1005" s="27"/>
      <c r="E1005" s="27"/>
      <c r="F1005" s="7"/>
      <c r="G1005" s="44"/>
      <c r="H1005" s="44"/>
      <c r="I1005" s="58"/>
      <c r="J1005" s="39" t="s">
        <v>32</v>
      </c>
      <c r="K1005" s="27" t="str">
        <f t="shared" si="153"/>
        <v/>
      </c>
      <c r="L1005" s="2" t="s">
        <v>41</v>
      </c>
      <c r="M1005" s="2">
        <f t="shared" si="154"/>
        <v>0</v>
      </c>
      <c r="N1005" s="2" t="s">
        <v>44</v>
      </c>
      <c r="O1005" s="2" t="str">
        <f t="shared" si="155"/>
        <v>""</v>
      </c>
      <c r="P1005" s="2" t="str">
        <f t="shared" si="156"/>
        <v/>
      </c>
      <c r="Q1005" s="2" t="str">
        <f t="shared" si="157"/>
        <v/>
      </c>
      <c r="R1005" s="2" t="str">
        <f t="shared" si="158"/>
        <v/>
      </c>
      <c r="S1005" s="2" t="str">
        <f t="shared" si="159"/>
        <v/>
      </c>
      <c r="T1005" s="2" t="str">
        <f t="shared" si="160"/>
        <v/>
      </c>
      <c r="U1005" s="2" t="s">
        <v>45</v>
      </c>
      <c r="V1005" s="2" t="str">
        <f t="shared" si="161"/>
        <v/>
      </c>
      <c r="W1005" s="40" t="str">
        <f t="shared" si="162"/>
        <v/>
      </c>
      <c r="X1005" s="41"/>
    </row>
    <row r="1006" spans="1:24" ht="13.9" customHeight="1" x14ac:dyDescent="0.55000000000000004">
      <c r="A1006" s="46"/>
      <c r="B1006" s="55"/>
      <c r="C1006" s="27"/>
      <c r="D1006" s="27"/>
      <c r="E1006" s="27"/>
      <c r="F1006" s="7"/>
      <c r="G1006" s="44"/>
      <c r="H1006" s="44"/>
      <c r="I1006" s="58"/>
      <c r="J1006" s="39" t="s">
        <v>32</v>
      </c>
      <c r="K1006" s="27" t="str">
        <f t="shared" si="153"/>
        <v/>
      </c>
      <c r="L1006" s="2" t="s">
        <v>41</v>
      </c>
      <c r="M1006" s="2">
        <f t="shared" si="154"/>
        <v>0</v>
      </c>
      <c r="N1006" s="2" t="s">
        <v>44</v>
      </c>
      <c r="O1006" s="2" t="str">
        <f t="shared" si="155"/>
        <v>""</v>
      </c>
      <c r="P1006" s="2" t="str">
        <f t="shared" si="156"/>
        <v/>
      </c>
      <c r="Q1006" s="2" t="str">
        <f t="shared" si="157"/>
        <v/>
      </c>
      <c r="R1006" s="2" t="str">
        <f t="shared" si="158"/>
        <v/>
      </c>
      <c r="S1006" s="2" t="str">
        <f t="shared" si="159"/>
        <v/>
      </c>
      <c r="T1006" s="2" t="str">
        <f t="shared" si="160"/>
        <v/>
      </c>
      <c r="U1006" s="2" t="s">
        <v>45</v>
      </c>
      <c r="V1006" s="2" t="str">
        <f t="shared" si="161"/>
        <v/>
      </c>
      <c r="W1006" s="40" t="str">
        <f t="shared" si="162"/>
        <v/>
      </c>
      <c r="X1006" s="41"/>
    </row>
    <row r="1007" spans="1:24" ht="13.9" customHeight="1" x14ac:dyDescent="0.55000000000000004">
      <c r="A1007" s="46"/>
      <c r="B1007" s="55"/>
      <c r="C1007" s="27"/>
      <c r="D1007" s="27"/>
      <c r="E1007" s="27"/>
      <c r="F1007" s="7"/>
      <c r="G1007" s="44"/>
      <c r="H1007" s="44"/>
      <c r="I1007" s="58"/>
      <c r="J1007" s="39" t="s">
        <v>32</v>
      </c>
      <c r="K1007" s="27" t="str">
        <f t="shared" si="153"/>
        <v/>
      </c>
      <c r="L1007" s="2" t="s">
        <v>41</v>
      </c>
      <c r="M1007" s="2">
        <f t="shared" si="154"/>
        <v>0</v>
      </c>
      <c r="N1007" s="2" t="s">
        <v>44</v>
      </c>
      <c r="O1007" s="2" t="str">
        <f t="shared" si="155"/>
        <v>""</v>
      </c>
      <c r="P1007" s="2" t="str">
        <f t="shared" si="156"/>
        <v/>
      </c>
      <c r="Q1007" s="2" t="str">
        <f t="shared" si="157"/>
        <v/>
      </c>
      <c r="R1007" s="2" t="str">
        <f t="shared" si="158"/>
        <v/>
      </c>
      <c r="S1007" s="2" t="str">
        <f t="shared" si="159"/>
        <v/>
      </c>
      <c r="T1007" s="2" t="str">
        <f t="shared" si="160"/>
        <v/>
      </c>
      <c r="U1007" s="2" t="s">
        <v>45</v>
      </c>
      <c r="V1007" s="2" t="str">
        <f t="shared" si="161"/>
        <v/>
      </c>
      <c r="W1007" s="40" t="str">
        <f t="shared" si="162"/>
        <v/>
      </c>
      <c r="X1007" s="41"/>
    </row>
    <row r="1008" spans="1:24" ht="13.9" customHeight="1" x14ac:dyDescent="0.55000000000000004">
      <c r="A1008" s="46"/>
      <c r="B1008" s="55"/>
      <c r="C1008" s="27"/>
      <c r="D1008" s="27"/>
      <c r="E1008" s="27"/>
      <c r="F1008" s="7"/>
      <c r="G1008" s="44"/>
      <c r="H1008" s="44"/>
      <c r="I1008" s="58"/>
      <c r="J1008" s="39" t="s">
        <v>32</v>
      </c>
      <c r="K1008" s="27" t="str">
        <f t="shared" si="153"/>
        <v/>
      </c>
      <c r="L1008" s="2" t="s">
        <v>41</v>
      </c>
      <c r="M1008" s="2">
        <f t="shared" si="154"/>
        <v>0</v>
      </c>
      <c r="N1008" s="2" t="s">
        <v>44</v>
      </c>
      <c r="O1008" s="2" t="str">
        <f t="shared" si="155"/>
        <v>""</v>
      </c>
      <c r="P1008" s="2" t="str">
        <f t="shared" si="156"/>
        <v/>
      </c>
      <c r="Q1008" s="2" t="str">
        <f t="shared" si="157"/>
        <v/>
      </c>
      <c r="R1008" s="2" t="str">
        <f t="shared" si="158"/>
        <v/>
      </c>
      <c r="S1008" s="2" t="str">
        <f t="shared" si="159"/>
        <v/>
      </c>
      <c r="T1008" s="2" t="str">
        <f t="shared" si="160"/>
        <v/>
      </c>
      <c r="U1008" s="2" t="s">
        <v>45</v>
      </c>
      <c r="V1008" s="2" t="str">
        <f t="shared" si="161"/>
        <v/>
      </c>
      <c r="W1008" s="40" t="str">
        <f t="shared" si="162"/>
        <v/>
      </c>
      <c r="X1008" s="41"/>
    </row>
    <row r="1009" spans="1:24" ht="13.9" customHeight="1" x14ac:dyDescent="0.55000000000000004">
      <c r="A1009" s="46"/>
      <c r="B1009" s="55"/>
      <c r="C1009" s="27"/>
      <c r="D1009" s="27"/>
      <c r="E1009" s="27"/>
      <c r="F1009" s="7"/>
      <c r="G1009" s="44"/>
      <c r="H1009" s="44"/>
      <c r="I1009" s="58"/>
      <c r="J1009" s="39" t="s">
        <v>32</v>
      </c>
      <c r="K1009" s="27" t="str">
        <f t="shared" si="153"/>
        <v/>
      </c>
      <c r="L1009" s="2" t="s">
        <v>41</v>
      </c>
      <c r="M1009" s="2">
        <f t="shared" si="154"/>
        <v>0</v>
      </c>
      <c r="N1009" s="2" t="s">
        <v>44</v>
      </c>
      <c r="O1009" s="2" t="str">
        <f t="shared" si="155"/>
        <v>""</v>
      </c>
      <c r="P1009" s="2" t="str">
        <f t="shared" si="156"/>
        <v/>
      </c>
      <c r="Q1009" s="2" t="str">
        <f t="shared" si="157"/>
        <v/>
      </c>
      <c r="R1009" s="2" t="str">
        <f t="shared" si="158"/>
        <v/>
      </c>
      <c r="S1009" s="2" t="str">
        <f t="shared" si="159"/>
        <v/>
      </c>
      <c r="T1009" s="2" t="str">
        <f t="shared" si="160"/>
        <v/>
      </c>
      <c r="U1009" s="2" t="s">
        <v>45</v>
      </c>
      <c r="V1009" s="2" t="str">
        <f t="shared" si="161"/>
        <v/>
      </c>
      <c r="W1009" s="40" t="str">
        <f t="shared" si="162"/>
        <v/>
      </c>
      <c r="X1009" s="41"/>
    </row>
    <row r="1010" spans="1:24" ht="13.9" customHeight="1" x14ac:dyDescent="0.55000000000000004">
      <c r="A1010" s="46"/>
      <c r="B1010" s="55"/>
      <c r="C1010" s="27"/>
      <c r="D1010" s="27"/>
      <c r="E1010" s="27"/>
      <c r="F1010" s="7"/>
      <c r="G1010" s="44"/>
      <c r="H1010" s="44"/>
      <c r="I1010" s="58"/>
      <c r="J1010" s="39" t="s">
        <v>32</v>
      </c>
      <c r="K1010" s="27" t="str">
        <f t="shared" si="153"/>
        <v/>
      </c>
      <c r="L1010" s="2" t="s">
        <v>41</v>
      </c>
      <c r="M1010" s="2">
        <f t="shared" si="154"/>
        <v>0</v>
      </c>
      <c r="N1010" s="2" t="s">
        <v>44</v>
      </c>
      <c r="O1010" s="2" t="str">
        <f t="shared" si="155"/>
        <v>""</v>
      </c>
      <c r="P1010" s="2" t="str">
        <f t="shared" si="156"/>
        <v/>
      </c>
      <c r="Q1010" s="2" t="str">
        <f t="shared" si="157"/>
        <v/>
      </c>
      <c r="R1010" s="2" t="str">
        <f t="shared" si="158"/>
        <v/>
      </c>
      <c r="S1010" s="2" t="str">
        <f t="shared" si="159"/>
        <v/>
      </c>
      <c r="T1010" s="2" t="str">
        <f t="shared" si="160"/>
        <v/>
      </c>
      <c r="U1010" s="2" t="s">
        <v>45</v>
      </c>
      <c r="V1010" s="2" t="str">
        <f t="shared" si="161"/>
        <v/>
      </c>
      <c r="W1010" s="40" t="str">
        <f t="shared" si="162"/>
        <v/>
      </c>
      <c r="X1010" s="41"/>
    </row>
    <row r="1011" spans="1:24" ht="13.9" customHeight="1" x14ac:dyDescent="0.55000000000000004">
      <c r="A1011" s="46"/>
      <c r="B1011" s="55"/>
      <c r="C1011" s="27"/>
      <c r="D1011" s="27"/>
      <c r="E1011" s="27"/>
      <c r="F1011" s="7"/>
      <c r="G1011" s="44"/>
      <c r="H1011" s="44"/>
      <c r="I1011" s="58"/>
      <c r="J1011" s="39" t="s">
        <v>32</v>
      </c>
      <c r="K1011" s="27" t="str">
        <f t="shared" si="153"/>
        <v/>
      </c>
      <c r="L1011" s="2" t="s">
        <v>41</v>
      </c>
      <c r="M1011" s="2">
        <f t="shared" si="154"/>
        <v>0</v>
      </c>
      <c r="N1011" s="2" t="s">
        <v>44</v>
      </c>
      <c r="O1011" s="2" t="str">
        <f t="shared" si="155"/>
        <v>""</v>
      </c>
      <c r="P1011" s="2" t="str">
        <f t="shared" si="156"/>
        <v/>
      </c>
      <c r="Q1011" s="2" t="str">
        <f t="shared" si="157"/>
        <v/>
      </c>
      <c r="R1011" s="2" t="str">
        <f t="shared" si="158"/>
        <v/>
      </c>
      <c r="S1011" s="2" t="str">
        <f t="shared" si="159"/>
        <v/>
      </c>
      <c r="T1011" s="2" t="str">
        <f t="shared" si="160"/>
        <v/>
      </c>
      <c r="U1011" s="2" t="s">
        <v>45</v>
      </c>
      <c r="V1011" s="2" t="str">
        <f t="shared" si="161"/>
        <v/>
      </c>
      <c r="W1011" s="40" t="str">
        <f t="shared" si="162"/>
        <v/>
      </c>
      <c r="X1011" s="41"/>
    </row>
    <row r="1012" spans="1:24" ht="13.9" customHeight="1" x14ac:dyDescent="0.55000000000000004">
      <c r="A1012" s="46"/>
      <c r="B1012" s="55"/>
      <c r="C1012" s="27"/>
      <c r="D1012" s="27"/>
      <c r="E1012" s="27"/>
      <c r="F1012" s="7"/>
      <c r="G1012" s="44"/>
      <c r="H1012" s="44"/>
      <c r="I1012" s="58"/>
      <c r="J1012" s="39" t="s">
        <v>32</v>
      </c>
      <c r="K1012" s="27" t="str">
        <f t="shared" si="153"/>
        <v/>
      </c>
      <c r="L1012" s="2" t="s">
        <v>41</v>
      </c>
      <c r="M1012" s="2">
        <f t="shared" si="154"/>
        <v>0</v>
      </c>
      <c r="N1012" s="2" t="s">
        <v>44</v>
      </c>
      <c r="O1012" s="2" t="str">
        <f t="shared" si="155"/>
        <v>""</v>
      </c>
      <c r="P1012" s="2" t="str">
        <f t="shared" si="156"/>
        <v/>
      </c>
      <c r="Q1012" s="2" t="str">
        <f t="shared" si="157"/>
        <v/>
      </c>
      <c r="R1012" s="2" t="str">
        <f t="shared" si="158"/>
        <v/>
      </c>
      <c r="S1012" s="2" t="str">
        <f t="shared" si="159"/>
        <v/>
      </c>
      <c r="T1012" s="2" t="str">
        <f t="shared" si="160"/>
        <v/>
      </c>
      <c r="U1012" s="2" t="s">
        <v>45</v>
      </c>
      <c r="V1012" s="2" t="str">
        <f t="shared" si="161"/>
        <v/>
      </c>
      <c r="W1012" s="40" t="str">
        <f t="shared" si="162"/>
        <v/>
      </c>
      <c r="X1012" s="41"/>
    </row>
    <row r="1013" spans="1:24" ht="13.9" customHeight="1" x14ac:dyDescent="0.55000000000000004">
      <c r="A1013" s="46"/>
      <c r="B1013" s="55"/>
      <c r="C1013" s="27"/>
      <c r="D1013" s="27"/>
      <c r="E1013" s="27"/>
      <c r="F1013" s="7"/>
      <c r="G1013" s="44"/>
      <c r="H1013" s="44"/>
      <c r="I1013" s="58"/>
      <c r="J1013" s="39" t="s">
        <v>32</v>
      </c>
      <c r="K1013" s="27" t="str">
        <f t="shared" si="153"/>
        <v/>
      </c>
      <c r="L1013" s="2" t="s">
        <v>41</v>
      </c>
      <c r="M1013" s="2">
        <f t="shared" si="154"/>
        <v>0</v>
      </c>
      <c r="N1013" s="2" t="s">
        <v>44</v>
      </c>
      <c r="O1013" s="2" t="str">
        <f t="shared" si="155"/>
        <v>""</v>
      </c>
      <c r="P1013" s="2" t="str">
        <f t="shared" si="156"/>
        <v/>
      </c>
      <c r="Q1013" s="2" t="str">
        <f t="shared" si="157"/>
        <v/>
      </c>
      <c r="R1013" s="2" t="str">
        <f t="shared" si="158"/>
        <v/>
      </c>
      <c r="S1013" s="2" t="str">
        <f t="shared" si="159"/>
        <v/>
      </c>
      <c r="T1013" s="2" t="str">
        <f t="shared" si="160"/>
        <v/>
      </c>
      <c r="U1013" s="2" t="s">
        <v>45</v>
      </c>
      <c r="V1013" s="2" t="str">
        <f t="shared" si="161"/>
        <v/>
      </c>
      <c r="W1013" s="40" t="str">
        <f t="shared" si="162"/>
        <v/>
      </c>
      <c r="X1013" s="41"/>
    </row>
    <row r="1014" spans="1:24" ht="13.9" customHeight="1" x14ac:dyDescent="0.55000000000000004">
      <c r="A1014" s="46"/>
      <c r="B1014" s="55"/>
      <c r="C1014" s="27"/>
      <c r="D1014" s="27"/>
      <c r="E1014" s="27"/>
      <c r="F1014" s="7"/>
      <c r="G1014" s="44"/>
      <c r="H1014" s="44"/>
      <c r="I1014" s="58"/>
      <c r="J1014" s="39" t="s">
        <v>32</v>
      </c>
      <c r="K1014" s="27" t="str">
        <f t="shared" si="153"/>
        <v/>
      </c>
      <c r="L1014" s="2" t="s">
        <v>41</v>
      </c>
      <c r="M1014" s="2">
        <f t="shared" si="154"/>
        <v>0</v>
      </c>
      <c r="N1014" s="2" t="s">
        <v>44</v>
      </c>
      <c r="O1014" s="2" t="str">
        <f t="shared" si="155"/>
        <v>""</v>
      </c>
      <c r="P1014" s="2" t="str">
        <f t="shared" si="156"/>
        <v/>
      </c>
      <c r="Q1014" s="2" t="str">
        <f t="shared" si="157"/>
        <v/>
      </c>
      <c r="R1014" s="2" t="str">
        <f t="shared" si="158"/>
        <v/>
      </c>
      <c r="S1014" s="2" t="str">
        <f t="shared" si="159"/>
        <v/>
      </c>
      <c r="T1014" s="2" t="str">
        <f t="shared" si="160"/>
        <v/>
      </c>
      <c r="U1014" s="2" t="s">
        <v>45</v>
      </c>
      <c r="V1014" s="2" t="str">
        <f t="shared" si="161"/>
        <v/>
      </c>
      <c r="W1014" s="40" t="str">
        <f t="shared" si="162"/>
        <v/>
      </c>
      <c r="X1014" s="41"/>
    </row>
    <row r="1015" spans="1:24" ht="13.9" customHeight="1" x14ac:dyDescent="0.55000000000000004">
      <c r="A1015" s="46"/>
      <c r="B1015" s="55"/>
      <c r="C1015" s="27"/>
      <c r="D1015" s="27"/>
      <c r="E1015" s="27"/>
      <c r="F1015" s="7"/>
      <c r="G1015" s="44"/>
      <c r="H1015" s="44"/>
      <c r="I1015" s="58"/>
      <c r="J1015" s="39" t="s">
        <v>32</v>
      </c>
      <c r="K1015" s="27" t="str">
        <f t="shared" si="153"/>
        <v/>
      </c>
      <c r="L1015" s="2" t="s">
        <v>41</v>
      </c>
      <c r="M1015" s="2">
        <f t="shared" si="154"/>
        <v>0</v>
      </c>
      <c r="N1015" s="2" t="s">
        <v>44</v>
      </c>
      <c r="O1015" s="2" t="str">
        <f t="shared" si="155"/>
        <v>""</v>
      </c>
      <c r="P1015" s="2" t="str">
        <f t="shared" si="156"/>
        <v/>
      </c>
      <c r="Q1015" s="2" t="str">
        <f t="shared" si="157"/>
        <v/>
      </c>
      <c r="R1015" s="2" t="str">
        <f t="shared" si="158"/>
        <v/>
      </c>
      <c r="S1015" s="2" t="str">
        <f t="shared" si="159"/>
        <v/>
      </c>
      <c r="T1015" s="2" t="str">
        <f t="shared" si="160"/>
        <v/>
      </c>
      <c r="U1015" s="2" t="s">
        <v>45</v>
      </c>
      <c r="V1015" s="2" t="str">
        <f t="shared" si="161"/>
        <v/>
      </c>
      <c r="W1015" s="40" t="str">
        <f t="shared" si="162"/>
        <v/>
      </c>
      <c r="X1015" s="41"/>
    </row>
    <row r="1016" spans="1:24" ht="13.9" customHeight="1" x14ac:dyDescent="0.55000000000000004">
      <c r="A1016" s="46"/>
      <c r="B1016" s="55"/>
      <c r="C1016" s="27"/>
      <c r="D1016" s="27"/>
      <c r="E1016" s="27"/>
      <c r="F1016" s="7"/>
      <c r="G1016" s="44"/>
      <c r="H1016" s="44"/>
      <c r="I1016" s="58"/>
      <c r="J1016" s="39" t="s">
        <v>32</v>
      </c>
      <c r="K1016" s="27" t="str">
        <f t="shared" si="153"/>
        <v/>
      </c>
      <c r="L1016" s="2" t="s">
        <v>41</v>
      </c>
      <c r="M1016" s="2">
        <f t="shared" si="154"/>
        <v>0</v>
      </c>
      <c r="N1016" s="2" t="s">
        <v>44</v>
      </c>
      <c r="O1016" s="2" t="str">
        <f t="shared" si="155"/>
        <v>""</v>
      </c>
      <c r="P1016" s="2" t="str">
        <f t="shared" si="156"/>
        <v/>
      </c>
      <c r="Q1016" s="2" t="str">
        <f t="shared" si="157"/>
        <v/>
      </c>
      <c r="R1016" s="2" t="str">
        <f t="shared" si="158"/>
        <v/>
      </c>
      <c r="S1016" s="2" t="str">
        <f t="shared" si="159"/>
        <v/>
      </c>
      <c r="T1016" s="2" t="str">
        <f t="shared" si="160"/>
        <v/>
      </c>
      <c r="U1016" s="2" t="s">
        <v>45</v>
      </c>
      <c r="V1016" s="2" t="str">
        <f t="shared" si="161"/>
        <v/>
      </c>
      <c r="W1016" s="40" t="str">
        <f t="shared" si="162"/>
        <v/>
      </c>
      <c r="X1016" s="41"/>
    </row>
    <row r="1017" spans="1:24" ht="13.9" customHeight="1" x14ac:dyDescent="0.55000000000000004">
      <c r="A1017" s="46"/>
      <c r="B1017" s="55"/>
      <c r="C1017" s="27"/>
      <c r="D1017" s="27"/>
      <c r="E1017" s="27"/>
      <c r="F1017" s="7"/>
      <c r="G1017" s="44"/>
      <c r="H1017" s="44"/>
      <c r="I1017" s="58"/>
      <c r="J1017" s="39" t="s">
        <v>32</v>
      </c>
      <c r="K1017" s="27" t="str">
        <f t="shared" si="153"/>
        <v/>
      </c>
      <c r="L1017" s="2" t="s">
        <v>41</v>
      </c>
      <c r="M1017" s="2">
        <f t="shared" si="154"/>
        <v>0</v>
      </c>
      <c r="N1017" s="2" t="s">
        <v>44</v>
      </c>
      <c r="O1017" s="2" t="str">
        <f t="shared" si="155"/>
        <v>""</v>
      </c>
      <c r="P1017" s="2" t="str">
        <f t="shared" si="156"/>
        <v/>
      </c>
      <c r="Q1017" s="2" t="str">
        <f t="shared" si="157"/>
        <v/>
      </c>
      <c r="R1017" s="2" t="str">
        <f t="shared" si="158"/>
        <v/>
      </c>
      <c r="S1017" s="2" t="str">
        <f t="shared" si="159"/>
        <v/>
      </c>
      <c r="T1017" s="2" t="str">
        <f t="shared" si="160"/>
        <v/>
      </c>
      <c r="U1017" s="2" t="s">
        <v>45</v>
      </c>
      <c r="V1017" s="2" t="str">
        <f t="shared" si="161"/>
        <v/>
      </c>
      <c r="W1017" s="40" t="str">
        <f t="shared" si="162"/>
        <v/>
      </c>
      <c r="X1017" s="41"/>
    </row>
    <row r="1018" spans="1:24" ht="13.9" customHeight="1" x14ac:dyDescent="0.55000000000000004">
      <c r="A1018" s="46"/>
      <c r="B1018" s="55"/>
      <c r="C1018" s="27"/>
      <c r="D1018" s="27"/>
      <c r="E1018" s="27"/>
      <c r="F1018" s="7"/>
      <c r="G1018" s="44"/>
      <c r="H1018" s="44"/>
      <c r="I1018" s="58"/>
      <c r="J1018" s="39" t="s">
        <v>32</v>
      </c>
      <c r="K1018" s="27" t="str">
        <f t="shared" si="153"/>
        <v/>
      </c>
      <c r="L1018" s="2" t="s">
        <v>41</v>
      </c>
      <c r="M1018" s="2">
        <f t="shared" si="154"/>
        <v>0</v>
      </c>
      <c r="N1018" s="2" t="s">
        <v>44</v>
      </c>
      <c r="O1018" s="2" t="str">
        <f t="shared" si="155"/>
        <v>""</v>
      </c>
      <c r="P1018" s="2" t="str">
        <f t="shared" si="156"/>
        <v/>
      </c>
      <c r="Q1018" s="2" t="str">
        <f t="shared" si="157"/>
        <v/>
      </c>
      <c r="R1018" s="2" t="str">
        <f t="shared" si="158"/>
        <v/>
      </c>
      <c r="S1018" s="2" t="str">
        <f t="shared" si="159"/>
        <v/>
      </c>
      <c r="T1018" s="2" t="str">
        <f t="shared" si="160"/>
        <v/>
      </c>
      <c r="U1018" s="2" t="s">
        <v>45</v>
      </c>
      <c r="V1018" s="2" t="str">
        <f t="shared" si="161"/>
        <v/>
      </c>
      <c r="W1018" s="40" t="str">
        <f t="shared" si="162"/>
        <v/>
      </c>
      <c r="X1018" s="41"/>
    </row>
    <row r="1019" spans="1:24" ht="13.9" customHeight="1" x14ac:dyDescent="0.55000000000000004">
      <c r="A1019" s="46"/>
      <c r="B1019" s="55"/>
      <c r="C1019" s="27"/>
      <c r="D1019" s="27"/>
      <c r="E1019" s="27"/>
      <c r="F1019" s="7"/>
      <c r="G1019" s="44"/>
      <c r="H1019" s="44"/>
      <c r="I1019" s="58"/>
      <c r="J1019" s="39" t="s">
        <v>32</v>
      </c>
      <c r="K1019" s="27" t="str">
        <f t="shared" si="153"/>
        <v/>
      </c>
      <c r="L1019" s="2" t="s">
        <v>41</v>
      </c>
      <c r="M1019" s="2">
        <f t="shared" si="154"/>
        <v>0</v>
      </c>
      <c r="N1019" s="2" t="s">
        <v>44</v>
      </c>
      <c r="O1019" s="2" t="str">
        <f t="shared" si="155"/>
        <v>""</v>
      </c>
      <c r="P1019" s="2" t="str">
        <f t="shared" si="156"/>
        <v/>
      </c>
      <c r="Q1019" s="2" t="str">
        <f t="shared" si="157"/>
        <v/>
      </c>
      <c r="R1019" s="2" t="str">
        <f t="shared" si="158"/>
        <v/>
      </c>
      <c r="S1019" s="2" t="str">
        <f t="shared" si="159"/>
        <v/>
      </c>
      <c r="T1019" s="2" t="str">
        <f t="shared" si="160"/>
        <v/>
      </c>
      <c r="U1019" s="2" t="s">
        <v>45</v>
      </c>
      <c r="V1019" s="2" t="str">
        <f t="shared" si="161"/>
        <v/>
      </c>
      <c r="W1019" s="40" t="str">
        <f t="shared" si="162"/>
        <v/>
      </c>
      <c r="X1019" s="41"/>
    </row>
    <row r="1020" spans="1:24" ht="13.9" customHeight="1" x14ac:dyDescent="0.55000000000000004">
      <c r="A1020" s="46"/>
      <c r="B1020" s="55"/>
      <c r="C1020" s="27"/>
      <c r="D1020" s="27"/>
      <c r="E1020" s="27"/>
      <c r="F1020" s="7"/>
      <c r="G1020" s="44"/>
      <c r="H1020" s="44"/>
      <c r="I1020" s="58"/>
      <c r="J1020" s="39" t="s">
        <v>32</v>
      </c>
      <c r="K1020" s="27" t="str">
        <f t="shared" si="153"/>
        <v/>
      </c>
      <c r="L1020" s="2" t="s">
        <v>41</v>
      </c>
      <c r="M1020" s="2">
        <f t="shared" si="154"/>
        <v>0</v>
      </c>
      <c r="N1020" s="2" t="s">
        <v>44</v>
      </c>
      <c r="O1020" s="2" t="str">
        <f t="shared" si="155"/>
        <v>""</v>
      </c>
      <c r="P1020" s="2" t="str">
        <f t="shared" si="156"/>
        <v/>
      </c>
      <c r="Q1020" s="2" t="str">
        <f t="shared" si="157"/>
        <v/>
      </c>
      <c r="R1020" s="2" t="str">
        <f t="shared" si="158"/>
        <v/>
      </c>
      <c r="S1020" s="2" t="str">
        <f t="shared" si="159"/>
        <v/>
      </c>
      <c r="T1020" s="2" t="str">
        <f t="shared" si="160"/>
        <v/>
      </c>
      <c r="U1020" s="2" t="s">
        <v>45</v>
      </c>
      <c r="V1020" s="2" t="str">
        <f t="shared" si="161"/>
        <v/>
      </c>
      <c r="W1020" s="40" t="str">
        <f t="shared" si="162"/>
        <v/>
      </c>
      <c r="X1020" s="41"/>
    </row>
    <row r="1021" spans="1:24" ht="13.9" customHeight="1" x14ac:dyDescent="0.55000000000000004">
      <c r="A1021" s="46"/>
      <c r="B1021" s="55"/>
      <c r="C1021" s="27"/>
      <c r="D1021" s="27"/>
      <c r="E1021" s="27"/>
      <c r="F1021" s="7"/>
      <c r="G1021" s="44"/>
      <c r="H1021" s="44"/>
      <c r="I1021" s="58"/>
      <c r="J1021" s="39" t="s">
        <v>32</v>
      </c>
      <c r="K1021" s="27" t="str">
        <f t="shared" si="153"/>
        <v/>
      </c>
      <c r="L1021" s="2" t="s">
        <v>41</v>
      </c>
      <c r="M1021" s="2">
        <f t="shared" si="154"/>
        <v>0</v>
      </c>
      <c r="N1021" s="2" t="s">
        <v>44</v>
      </c>
      <c r="O1021" s="2" t="str">
        <f t="shared" si="155"/>
        <v>""</v>
      </c>
      <c r="P1021" s="2" t="str">
        <f t="shared" si="156"/>
        <v/>
      </c>
      <c r="Q1021" s="2" t="str">
        <f t="shared" si="157"/>
        <v/>
      </c>
      <c r="R1021" s="2" t="str">
        <f t="shared" si="158"/>
        <v/>
      </c>
      <c r="S1021" s="2" t="str">
        <f t="shared" si="159"/>
        <v/>
      </c>
      <c r="T1021" s="2" t="str">
        <f t="shared" si="160"/>
        <v/>
      </c>
      <c r="U1021" s="2" t="s">
        <v>45</v>
      </c>
      <c r="V1021" s="2" t="str">
        <f t="shared" si="161"/>
        <v/>
      </c>
      <c r="W1021" s="40" t="str">
        <f t="shared" si="162"/>
        <v/>
      </c>
      <c r="X1021" s="41"/>
    </row>
    <row r="1022" spans="1:24" ht="13.9" customHeight="1" x14ac:dyDescent="0.55000000000000004">
      <c r="A1022" s="46"/>
      <c r="B1022" s="55"/>
      <c r="C1022" s="27"/>
      <c r="D1022" s="27"/>
      <c r="E1022" s="27"/>
      <c r="F1022" s="7"/>
      <c r="G1022" s="44"/>
      <c r="H1022" s="44"/>
      <c r="I1022" s="58"/>
      <c r="J1022" s="39" t="s">
        <v>32</v>
      </c>
      <c r="K1022" s="27" t="str">
        <f t="shared" si="153"/>
        <v/>
      </c>
      <c r="L1022" s="2" t="s">
        <v>41</v>
      </c>
      <c r="M1022" s="2">
        <f t="shared" si="154"/>
        <v>0</v>
      </c>
      <c r="N1022" s="2" t="s">
        <v>44</v>
      </c>
      <c r="O1022" s="2" t="str">
        <f t="shared" si="155"/>
        <v>""</v>
      </c>
      <c r="P1022" s="2" t="str">
        <f t="shared" si="156"/>
        <v/>
      </c>
      <c r="Q1022" s="2" t="str">
        <f t="shared" si="157"/>
        <v/>
      </c>
      <c r="R1022" s="2" t="str">
        <f t="shared" si="158"/>
        <v/>
      </c>
      <c r="S1022" s="2" t="str">
        <f t="shared" si="159"/>
        <v/>
      </c>
      <c r="T1022" s="2" t="str">
        <f t="shared" si="160"/>
        <v/>
      </c>
      <c r="U1022" s="2" t="s">
        <v>45</v>
      </c>
      <c r="V1022" s="2" t="str">
        <f t="shared" si="161"/>
        <v/>
      </c>
      <c r="W1022" s="40" t="str">
        <f t="shared" si="162"/>
        <v/>
      </c>
      <c r="X1022" s="41"/>
    </row>
    <row r="1023" spans="1:24" ht="13.9" customHeight="1" x14ac:dyDescent="0.55000000000000004">
      <c r="A1023" s="46"/>
      <c r="B1023" s="55"/>
      <c r="C1023" s="27"/>
      <c r="D1023" s="27"/>
      <c r="E1023" s="27"/>
      <c r="F1023" s="7"/>
      <c r="G1023" s="44"/>
      <c r="H1023" s="44"/>
      <c r="I1023" s="58"/>
      <c r="J1023" s="39" t="s">
        <v>32</v>
      </c>
      <c r="K1023" s="27" t="str">
        <f t="shared" si="153"/>
        <v/>
      </c>
      <c r="L1023" s="2" t="s">
        <v>41</v>
      </c>
      <c r="M1023" s="2">
        <f t="shared" si="154"/>
        <v>0</v>
      </c>
      <c r="N1023" s="2" t="s">
        <v>44</v>
      </c>
      <c r="O1023" s="2" t="str">
        <f t="shared" si="155"/>
        <v>""</v>
      </c>
      <c r="P1023" s="2" t="str">
        <f t="shared" si="156"/>
        <v/>
      </c>
      <c r="Q1023" s="2" t="str">
        <f t="shared" si="157"/>
        <v/>
      </c>
      <c r="R1023" s="2" t="str">
        <f t="shared" si="158"/>
        <v/>
      </c>
      <c r="S1023" s="2" t="str">
        <f t="shared" si="159"/>
        <v/>
      </c>
      <c r="T1023" s="2" t="str">
        <f t="shared" si="160"/>
        <v/>
      </c>
      <c r="U1023" s="2" t="s">
        <v>45</v>
      </c>
      <c r="V1023" s="2" t="str">
        <f t="shared" si="161"/>
        <v/>
      </c>
      <c r="W1023" s="40" t="str">
        <f t="shared" si="162"/>
        <v/>
      </c>
      <c r="X1023" s="41"/>
    </row>
    <row r="1024" spans="1:24" ht="13.9" customHeight="1" x14ac:dyDescent="0.55000000000000004">
      <c r="A1024" s="46"/>
      <c r="B1024" s="55"/>
      <c r="C1024" s="27"/>
      <c r="D1024" s="27"/>
      <c r="E1024" s="27"/>
      <c r="F1024" s="7"/>
      <c r="G1024" s="44"/>
      <c r="H1024" s="44"/>
      <c r="I1024" s="58"/>
      <c r="J1024" s="39" t="s">
        <v>32</v>
      </c>
      <c r="K1024" s="27" t="str">
        <f t="shared" si="153"/>
        <v/>
      </c>
      <c r="L1024" s="2" t="s">
        <v>41</v>
      </c>
      <c r="M1024" s="2">
        <f t="shared" si="154"/>
        <v>0</v>
      </c>
      <c r="N1024" s="2" t="s">
        <v>44</v>
      </c>
      <c r="O1024" s="2" t="str">
        <f t="shared" si="155"/>
        <v>""</v>
      </c>
      <c r="P1024" s="2" t="str">
        <f t="shared" si="156"/>
        <v/>
      </c>
      <c r="Q1024" s="2" t="str">
        <f t="shared" si="157"/>
        <v/>
      </c>
      <c r="R1024" s="2" t="str">
        <f t="shared" si="158"/>
        <v/>
      </c>
      <c r="S1024" s="2" t="str">
        <f t="shared" si="159"/>
        <v/>
      </c>
      <c r="T1024" s="2" t="str">
        <f t="shared" si="160"/>
        <v/>
      </c>
      <c r="U1024" s="2" t="s">
        <v>45</v>
      </c>
      <c r="V1024" s="2" t="str">
        <f t="shared" si="161"/>
        <v/>
      </c>
      <c r="W1024" s="40" t="str">
        <f t="shared" si="162"/>
        <v/>
      </c>
      <c r="X1024" s="41"/>
    </row>
    <row r="1025" spans="1:24" ht="13.9" customHeight="1" x14ac:dyDescent="0.55000000000000004">
      <c r="A1025" s="46"/>
      <c r="B1025" s="55"/>
      <c r="C1025" s="27"/>
      <c r="D1025" s="27"/>
      <c r="E1025" s="27"/>
      <c r="F1025" s="7"/>
      <c r="G1025" s="44"/>
      <c r="H1025" s="44"/>
      <c r="I1025" s="58"/>
      <c r="J1025" s="39" t="s">
        <v>32</v>
      </c>
      <c r="K1025" s="27" t="str">
        <f t="shared" si="153"/>
        <v/>
      </c>
      <c r="L1025" s="2" t="s">
        <v>41</v>
      </c>
      <c r="M1025" s="2">
        <f t="shared" si="154"/>
        <v>0</v>
      </c>
      <c r="N1025" s="2" t="s">
        <v>44</v>
      </c>
      <c r="O1025" s="2" t="str">
        <f t="shared" si="155"/>
        <v>""</v>
      </c>
      <c r="P1025" s="2" t="str">
        <f t="shared" si="156"/>
        <v/>
      </c>
      <c r="Q1025" s="2" t="str">
        <f t="shared" si="157"/>
        <v/>
      </c>
      <c r="R1025" s="2" t="str">
        <f t="shared" si="158"/>
        <v/>
      </c>
      <c r="S1025" s="2" t="str">
        <f t="shared" si="159"/>
        <v/>
      </c>
      <c r="T1025" s="2" t="str">
        <f t="shared" si="160"/>
        <v/>
      </c>
      <c r="U1025" s="2" t="s">
        <v>45</v>
      </c>
      <c r="V1025" s="2" t="str">
        <f t="shared" si="161"/>
        <v/>
      </c>
      <c r="W1025" s="40" t="str">
        <f t="shared" si="162"/>
        <v/>
      </c>
      <c r="X1025" s="41"/>
    </row>
    <row r="1026" spans="1:24" ht="13.9" customHeight="1" x14ac:dyDescent="0.55000000000000004">
      <c r="A1026" s="46"/>
      <c r="B1026" s="55"/>
      <c r="C1026" s="27"/>
      <c r="D1026" s="27"/>
      <c r="E1026" s="27"/>
      <c r="F1026" s="7"/>
      <c r="G1026" s="44"/>
      <c r="H1026" s="44"/>
      <c r="I1026" s="58"/>
      <c r="J1026" s="39" t="s">
        <v>32</v>
      </c>
      <c r="K1026" s="27" t="str">
        <f t="shared" si="153"/>
        <v/>
      </c>
      <c r="L1026" s="2" t="s">
        <v>41</v>
      </c>
      <c r="M1026" s="2">
        <f t="shared" si="154"/>
        <v>0</v>
      </c>
      <c r="N1026" s="2" t="s">
        <v>44</v>
      </c>
      <c r="O1026" s="2" t="str">
        <f t="shared" si="155"/>
        <v>""</v>
      </c>
      <c r="P1026" s="2" t="str">
        <f t="shared" si="156"/>
        <v/>
      </c>
      <c r="Q1026" s="2" t="str">
        <f t="shared" si="157"/>
        <v/>
      </c>
      <c r="R1026" s="2" t="str">
        <f t="shared" si="158"/>
        <v/>
      </c>
      <c r="S1026" s="2" t="str">
        <f t="shared" si="159"/>
        <v/>
      </c>
      <c r="T1026" s="2" t="str">
        <f t="shared" si="160"/>
        <v/>
      </c>
      <c r="U1026" s="2" t="s">
        <v>45</v>
      </c>
      <c r="V1026" s="2" t="str">
        <f t="shared" si="161"/>
        <v/>
      </c>
      <c r="W1026" s="40" t="str">
        <f t="shared" si="162"/>
        <v/>
      </c>
      <c r="X1026" s="41"/>
    </row>
    <row r="1027" spans="1:24" ht="13.9" customHeight="1" x14ac:dyDescent="0.55000000000000004">
      <c r="A1027" s="46"/>
      <c r="B1027" s="55"/>
      <c r="C1027" s="27"/>
      <c r="D1027" s="27"/>
      <c r="E1027" s="27"/>
      <c r="F1027" s="7"/>
      <c r="G1027" s="44"/>
      <c r="H1027" s="44"/>
      <c r="I1027" s="58"/>
      <c r="J1027" s="39" t="s">
        <v>32</v>
      </c>
      <c r="K1027" s="27" t="str">
        <f t="shared" si="153"/>
        <v/>
      </c>
      <c r="L1027" s="2" t="s">
        <v>41</v>
      </c>
      <c r="M1027" s="2">
        <f t="shared" si="154"/>
        <v>0</v>
      </c>
      <c r="N1027" s="2" t="s">
        <v>44</v>
      </c>
      <c r="O1027" s="2" t="str">
        <f t="shared" si="155"/>
        <v>""</v>
      </c>
      <c r="P1027" s="2" t="str">
        <f t="shared" si="156"/>
        <v/>
      </c>
      <c r="Q1027" s="2" t="str">
        <f t="shared" si="157"/>
        <v/>
      </c>
      <c r="R1027" s="2" t="str">
        <f t="shared" si="158"/>
        <v/>
      </c>
      <c r="S1027" s="2" t="str">
        <f t="shared" si="159"/>
        <v/>
      </c>
      <c r="T1027" s="2" t="str">
        <f t="shared" si="160"/>
        <v/>
      </c>
      <c r="U1027" s="2" t="s">
        <v>45</v>
      </c>
      <c r="V1027" s="2" t="str">
        <f t="shared" si="161"/>
        <v/>
      </c>
      <c r="W1027" s="40" t="str">
        <f t="shared" si="162"/>
        <v/>
      </c>
      <c r="X1027" s="41"/>
    </row>
    <row r="1028" spans="1:24" ht="13.9" customHeight="1" x14ac:dyDescent="0.55000000000000004">
      <c r="A1028" s="46"/>
      <c r="B1028" s="55"/>
      <c r="C1028" s="27"/>
      <c r="D1028" s="27"/>
      <c r="E1028" s="27"/>
      <c r="F1028" s="7"/>
      <c r="G1028" s="44"/>
      <c r="H1028" s="44"/>
      <c r="I1028" s="58"/>
      <c r="J1028" s="39" t="s">
        <v>32</v>
      </c>
      <c r="K1028" s="27" t="str">
        <f t="shared" si="153"/>
        <v/>
      </c>
      <c r="L1028" s="2" t="s">
        <v>41</v>
      </c>
      <c r="M1028" s="2">
        <f t="shared" si="154"/>
        <v>0</v>
      </c>
      <c r="N1028" s="2" t="s">
        <v>44</v>
      </c>
      <c r="O1028" s="2" t="str">
        <f t="shared" si="155"/>
        <v>""</v>
      </c>
      <c r="P1028" s="2" t="str">
        <f t="shared" si="156"/>
        <v/>
      </c>
      <c r="Q1028" s="2" t="str">
        <f t="shared" si="157"/>
        <v/>
      </c>
      <c r="R1028" s="2" t="str">
        <f t="shared" si="158"/>
        <v/>
      </c>
      <c r="S1028" s="2" t="str">
        <f t="shared" si="159"/>
        <v/>
      </c>
      <c r="T1028" s="2" t="str">
        <f t="shared" si="160"/>
        <v/>
      </c>
      <c r="U1028" s="2" t="s">
        <v>45</v>
      </c>
      <c r="V1028" s="2" t="str">
        <f t="shared" si="161"/>
        <v/>
      </c>
      <c r="W1028" s="40" t="str">
        <f t="shared" si="162"/>
        <v/>
      </c>
      <c r="X1028" s="41">
        <v>5</v>
      </c>
    </row>
    <row r="1029" spans="1:24" s="47" customFormat="1" ht="13.9" customHeight="1" x14ac:dyDescent="0.55000000000000004">
      <c r="A1029" s="46"/>
      <c r="B1029" s="55"/>
      <c r="C1029" s="27"/>
      <c r="D1029" s="27"/>
      <c r="E1029" s="27"/>
      <c r="F1029" s="7"/>
      <c r="G1029" s="44"/>
      <c r="H1029" s="44"/>
      <c r="I1029" s="58"/>
      <c r="J1029" s="39" t="s">
        <v>32</v>
      </c>
      <c r="K1029" s="27" t="str">
        <f t="shared" ref="K1029:K1092" si="163">IF(A1029&lt;&gt;"",CONCATENATE("""",A$3,""": """,$B$1,A1029,""""),"")</f>
        <v/>
      </c>
      <c r="L1029" s="2" t="s">
        <v>41</v>
      </c>
      <c r="M1029" s="2">
        <f t="shared" ref="M1029:M1092" si="164">B1029*1000</f>
        <v>0</v>
      </c>
      <c r="N1029" s="2" t="s">
        <v>44</v>
      </c>
      <c r="O1029" s="2" t="str">
        <f t="shared" ref="O1029:O1092" si="165">CONCATENATE("""",C1029,"""")</f>
        <v>""</v>
      </c>
      <c r="P1029" s="2" t="str">
        <f t="shared" ref="P1029:P1092" si="166">IF(D1029&lt;&gt;"",CONCATENATE(",""",D$3,""": """,D1029,""""),"")</f>
        <v/>
      </c>
      <c r="Q1029" s="2" t="str">
        <f t="shared" ref="Q1029:Q1092" si="167">IF(E1029&lt;&gt;"",CONCATENATE(",""",E$3,""": """,E1029,""""),"")</f>
        <v/>
      </c>
      <c r="R1029" s="2" t="str">
        <f t="shared" ref="R1029:R1092" si="168">IF(F1029&lt;&gt;"",CONCATENATE(",""",F$3,""": ",F1029),"")</f>
        <v/>
      </c>
      <c r="S1029" s="2" t="str">
        <f t="shared" ref="S1029:S1092" si="169">IF(G1029&lt;&gt;"",CONCATENATE(",""",G$3,""": ",G1029),"")</f>
        <v/>
      </c>
      <c r="T1029" s="2" t="str">
        <f t="shared" ref="T1029:T1092" si="170">IF(H1029&lt;&gt;"",CONCATENATE(",""",H$3,""": """,H1029,""""),"")</f>
        <v/>
      </c>
      <c r="U1029" s="2" t="s">
        <v>45</v>
      </c>
      <c r="V1029" s="2" t="str">
        <f t="shared" ref="V1029:V1092" si="171">IF(A1029&lt;&gt;"",CONCATENATE(J1029,K1029,L1029,M1029,N1029,O1029,P1029,Q1029,R1029,S1029,T1029,U1029),"")</f>
        <v/>
      </c>
      <c r="W1029" s="40" t="str">
        <f t="shared" ref="W1029:W1092" si="172">CONCATENATE(IF(AND(W1028&lt;&gt;"",X1028=""),CONCATENATE(W1028,IF(A1029&lt;&gt;"",",","")),""),V1029)</f>
        <v/>
      </c>
      <c r="X1029" s="42"/>
    </row>
    <row r="1030" spans="1:24" ht="13.9" customHeight="1" x14ac:dyDescent="0.55000000000000004">
      <c r="A1030" s="46"/>
      <c r="B1030" s="55"/>
      <c r="C1030" s="27"/>
      <c r="D1030" s="27"/>
      <c r="E1030" s="27"/>
      <c r="F1030" s="7"/>
      <c r="G1030" s="44"/>
      <c r="H1030" s="44"/>
      <c r="I1030" s="58"/>
      <c r="J1030" s="39" t="s">
        <v>32</v>
      </c>
      <c r="K1030" s="27" t="str">
        <f t="shared" si="163"/>
        <v/>
      </c>
      <c r="L1030" s="2" t="s">
        <v>41</v>
      </c>
      <c r="M1030" s="2">
        <f t="shared" si="164"/>
        <v>0</v>
      </c>
      <c r="N1030" s="2" t="s">
        <v>44</v>
      </c>
      <c r="O1030" s="2" t="str">
        <f t="shared" si="165"/>
        <v>""</v>
      </c>
      <c r="P1030" s="2" t="str">
        <f t="shared" si="166"/>
        <v/>
      </c>
      <c r="Q1030" s="2" t="str">
        <f t="shared" si="167"/>
        <v/>
      </c>
      <c r="R1030" s="2" t="str">
        <f t="shared" si="168"/>
        <v/>
      </c>
      <c r="S1030" s="2" t="str">
        <f t="shared" si="169"/>
        <v/>
      </c>
      <c r="T1030" s="2" t="str">
        <f t="shared" si="170"/>
        <v/>
      </c>
      <c r="U1030" s="2" t="s">
        <v>45</v>
      </c>
      <c r="V1030" s="2" t="str">
        <f t="shared" si="171"/>
        <v/>
      </c>
      <c r="W1030" s="40" t="str">
        <f t="shared" si="172"/>
        <v/>
      </c>
      <c r="X1030" s="41"/>
    </row>
    <row r="1031" spans="1:24" ht="13.9" customHeight="1" x14ac:dyDescent="0.55000000000000004">
      <c r="A1031" s="46"/>
      <c r="B1031" s="55"/>
      <c r="C1031" s="27"/>
      <c r="D1031" s="27"/>
      <c r="E1031" s="27"/>
      <c r="F1031" s="7"/>
      <c r="G1031" s="44"/>
      <c r="H1031" s="44"/>
      <c r="I1031" s="58"/>
      <c r="J1031" s="39" t="s">
        <v>32</v>
      </c>
      <c r="K1031" s="27" t="str">
        <f t="shared" si="163"/>
        <v/>
      </c>
      <c r="L1031" s="2" t="s">
        <v>41</v>
      </c>
      <c r="M1031" s="2">
        <f t="shared" si="164"/>
        <v>0</v>
      </c>
      <c r="N1031" s="2" t="s">
        <v>44</v>
      </c>
      <c r="O1031" s="2" t="str">
        <f t="shared" si="165"/>
        <v>""</v>
      </c>
      <c r="P1031" s="2" t="str">
        <f t="shared" si="166"/>
        <v/>
      </c>
      <c r="Q1031" s="2" t="str">
        <f t="shared" si="167"/>
        <v/>
      </c>
      <c r="R1031" s="2" t="str">
        <f t="shared" si="168"/>
        <v/>
      </c>
      <c r="S1031" s="2" t="str">
        <f t="shared" si="169"/>
        <v/>
      </c>
      <c r="T1031" s="2" t="str">
        <f t="shared" si="170"/>
        <v/>
      </c>
      <c r="U1031" s="2" t="s">
        <v>45</v>
      </c>
      <c r="V1031" s="2" t="str">
        <f t="shared" si="171"/>
        <v/>
      </c>
      <c r="W1031" s="40" t="str">
        <f t="shared" si="172"/>
        <v/>
      </c>
      <c r="X1031" s="41"/>
    </row>
    <row r="1032" spans="1:24" ht="13.9" customHeight="1" x14ac:dyDescent="0.55000000000000004">
      <c r="A1032" s="46"/>
      <c r="B1032" s="55"/>
      <c r="C1032" s="27"/>
      <c r="D1032" s="27"/>
      <c r="E1032" s="27"/>
      <c r="F1032" s="7"/>
      <c r="G1032" s="44"/>
      <c r="H1032" s="44"/>
      <c r="I1032" s="58"/>
      <c r="J1032" s="39" t="s">
        <v>32</v>
      </c>
      <c r="K1032" s="27" t="str">
        <f t="shared" si="163"/>
        <v/>
      </c>
      <c r="L1032" s="2" t="s">
        <v>41</v>
      </c>
      <c r="M1032" s="2">
        <f t="shared" si="164"/>
        <v>0</v>
      </c>
      <c r="N1032" s="2" t="s">
        <v>44</v>
      </c>
      <c r="O1032" s="2" t="str">
        <f t="shared" si="165"/>
        <v>""</v>
      </c>
      <c r="P1032" s="2" t="str">
        <f t="shared" si="166"/>
        <v/>
      </c>
      <c r="Q1032" s="2" t="str">
        <f t="shared" si="167"/>
        <v/>
      </c>
      <c r="R1032" s="2" t="str">
        <f t="shared" si="168"/>
        <v/>
      </c>
      <c r="S1032" s="2" t="str">
        <f t="shared" si="169"/>
        <v/>
      </c>
      <c r="T1032" s="2" t="str">
        <f t="shared" si="170"/>
        <v/>
      </c>
      <c r="U1032" s="2" t="s">
        <v>45</v>
      </c>
      <c r="V1032" s="2" t="str">
        <f t="shared" si="171"/>
        <v/>
      </c>
      <c r="W1032" s="40" t="str">
        <f t="shared" si="172"/>
        <v/>
      </c>
      <c r="X1032" s="41"/>
    </row>
    <row r="1033" spans="1:24" ht="13.9" customHeight="1" x14ac:dyDescent="0.55000000000000004">
      <c r="A1033" s="46"/>
      <c r="B1033" s="55"/>
      <c r="C1033" s="27"/>
      <c r="D1033" s="27"/>
      <c r="E1033" s="27"/>
      <c r="F1033" s="7"/>
      <c r="G1033" s="44"/>
      <c r="H1033" s="44"/>
      <c r="I1033" s="58"/>
      <c r="J1033" s="39" t="s">
        <v>32</v>
      </c>
      <c r="K1033" s="27" t="str">
        <f t="shared" si="163"/>
        <v/>
      </c>
      <c r="L1033" s="2" t="s">
        <v>41</v>
      </c>
      <c r="M1033" s="2">
        <f t="shared" si="164"/>
        <v>0</v>
      </c>
      <c r="N1033" s="2" t="s">
        <v>44</v>
      </c>
      <c r="O1033" s="2" t="str">
        <f t="shared" si="165"/>
        <v>""</v>
      </c>
      <c r="P1033" s="2" t="str">
        <f t="shared" si="166"/>
        <v/>
      </c>
      <c r="Q1033" s="2" t="str">
        <f t="shared" si="167"/>
        <v/>
      </c>
      <c r="R1033" s="2" t="str">
        <f t="shared" si="168"/>
        <v/>
      </c>
      <c r="S1033" s="2" t="str">
        <f t="shared" si="169"/>
        <v/>
      </c>
      <c r="T1033" s="2" t="str">
        <f t="shared" si="170"/>
        <v/>
      </c>
      <c r="U1033" s="2" t="s">
        <v>45</v>
      </c>
      <c r="V1033" s="2" t="str">
        <f t="shared" si="171"/>
        <v/>
      </c>
      <c r="W1033" s="40" t="str">
        <f t="shared" si="172"/>
        <v/>
      </c>
      <c r="X1033" s="41"/>
    </row>
    <row r="1034" spans="1:24" ht="13.9" customHeight="1" x14ac:dyDescent="0.55000000000000004">
      <c r="A1034" s="46"/>
      <c r="B1034" s="55"/>
      <c r="C1034" s="27"/>
      <c r="D1034" s="27"/>
      <c r="E1034" s="27"/>
      <c r="F1034" s="7"/>
      <c r="G1034" s="44"/>
      <c r="H1034" s="44"/>
      <c r="I1034" s="58"/>
      <c r="J1034" s="39" t="s">
        <v>32</v>
      </c>
      <c r="K1034" s="27" t="str">
        <f t="shared" si="163"/>
        <v/>
      </c>
      <c r="L1034" s="2" t="s">
        <v>41</v>
      </c>
      <c r="M1034" s="2">
        <f t="shared" si="164"/>
        <v>0</v>
      </c>
      <c r="N1034" s="2" t="s">
        <v>44</v>
      </c>
      <c r="O1034" s="2" t="str">
        <f t="shared" si="165"/>
        <v>""</v>
      </c>
      <c r="P1034" s="2" t="str">
        <f t="shared" si="166"/>
        <v/>
      </c>
      <c r="Q1034" s="2" t="str">
        <f t="shared" si="167"/>
        <v/>
      </c>
      <c r="R1034" s="2" t="str">
        <f t="shared" si="168"/>
        <v/>
      </c>
      <c r="S1034" s="2" t="str">
        <f t="shared" si="169"/>
        <v/>
      </c>
      <c r="T1034" s="2" t="str">
        <f t="shared" si="170"/>
        <v/>
      </c>
      <c r="U1034" s="2" t="s">
        <v>45</v>
      </c>
      <c r="V1034" s="2" t="str">
        <f t="shared" si="171"/>
        <v/>
      </c>
      <c r="W1034" s="40" t="str">
        <f t="shared" si="172"/>
        <v/>
      </c>
      <c r="X1034" s="41"/>
    </row>
    <row r="1035" spans="1:24" ht="13.9" customHeight="1" x14ac:dyDescent="0.55000000000000004">
      <c r="A1035" s="46"/>
      <c r="B1035" s="55"/>
      <c r="C1035" s="27"/>
      <c r="D1035" s="27"/>
      <c r="E1035" s="27"/>
      <c r="F1035" s="7"/>
      <c r="G1035" s="44"/>
      <c r="H1035" s="44"/>
      <c r="I1035" s="58"/>
      <c r="J1035" s="39" t="s">
        <v>32</v>
      </c>
      <c r="K1035" s="27" t="str">
        <f t="shared" si="163"/>
        <v/>
      </c>
      <c r="L1035" s="2" t="s">
        <v>41</v>
      </c>
      <c r="M1035" s="2">
        <f t="shared" si="164"/>
        <v>0</v>
      </c>
      <c r="N1035" s="2" t="s">
        <v>44</v>
      </c>
      <c r="O1035" s="2" t="str">
        <f t="shared" si="165"/>
        <v>""</v>
      </c>
      <c r="P1035" s="2" t="str">
        <f t="shared" si="166"/>
        <v/>
      </c>
      <c r="Q1035" s="2" t="str">
        <f t="shared" si="167"/>
        <v/>
      </c>
      <c r="R1035" s="2" t="str">
        <f t="shared" si="168"/>
        <v/>
      </c>
      <c r="S1035" s="2" t="str">
        <f t="shared" si="169"/>
        <v/>
      </c>
      <c r="T1035" s="2" t="str">
        <f t="shared" si="170"/>
        <v/>
      </c>
      <c r="U1035" s="2" t="s">
        <v>45</v>
      </c>
      <c r="V1035" s="2" t="str">
        <f t="shared" si="171"/>
        <v/>
      </c>
      <c r="W1035" s="40" t="str">
        <f t="shared" si="172"/>
        <v/>
      </c>
      <c r="X1035" s="41"/>
    </row>
    <row r="1036" spans="1:24" ht="13.9" customHeight="1" x14ac:dyDescent="0.55000000000000004">
      <c r="A1036" s="46"/>
      <c r="B1036" s="55"/>
      <c r="C1036" s="27"/>
      <c r="D1036" s="27"/>
      <c r="E1036" s="27"/>
      <c r="F1036" s="7"/>
      <c r="G1036" s="44"/>
      <c r="H1036" s="44"/>
      <c r="I1036" s="58"/>
      <c r="J1036" s="39" t="s">
        <v>32</v>
      </c>
      <c r="K1036" s="27" t="str">
        <f t="shared" si="163"/>
        <v/>
      </c>
      <c r="L1036" s="2" t="s">
        <v>41</v>
      </c>
      <c r="M1036" s="2">
        <f t="shared" si="164"/>
        <v>0</v>
      </c>
      <c r="N1036" s="2" t="s">
        <v>44</v>
      </c>
      <c r="O1036" s="2" t="str">
        <f t="shared" si="165"/>
        <v>""</v>
      </c>
      <c r="P1036" s="2" t="str">
        <f t="shared" si="166"/>
        <v/>
      </c>
      <c r="Q1036" s="2" t="str">
        <f t="shared" si="167"/>
        <v/>
      </c>
      <c r="R1036" s="2" t="str">
        <f t="shared" si="168"/>
        <v/>
      </c>
      <c r="S1036" s="2" t="str">
        <f t="shared" si="169"/>
        <v/>
      </c>
      <c r="T1036" s="2" t="str">
        <f t="shared" si="170"/>
        <v/>
      </c>
      <c r="U1036" s="2" t="s">
        <v>45</v>
      </c>
      <c r="V1036" s="2" t="str">
        <f t="shared" si="171"/>
        <v/>
      </c>
      <c r="W1036" s="40" t="str">
        <f t="shared" si="172"/>
        <v/>
      </c>
      <c r="X1036" s="41"/>
    </row>
    <row r="1037" spans="1:24" ht="13.9" customHeight="1" x14ac:dyDescent="0.55000000000000004">
      <c r="A1037" s="46"/>
      <c r="B1037" s="55"/>
      <c r="C1037" s="27"/>
      <c r="D1037" s="27"/>
      <c r="E1037" s="27"/>
      <c r="F1037" s="7"/>
      <c r="G1037" s="44"/>
      <c r="H1037" s="44"/>
      <c r="I1037" s="58"/>
      <c r="J1037" s="39" t="s">
        <v>32</v>
      </c>
      <c r="K1037" s="27" t="str">
        <f t="shared" si="163"/>
        <v/>
      </c>
      <c r="L1037" s="2" t="s">
        <v>41</v>
      </c>
      <c r="M1037" s="2">
        <f t="shared" si="164"/>
        <v>0</v>
      </c>
      <c r="N1037" s="2" t="s">
        <v>44</v>
      </c>
      <c r="O1037" s="2" t="str">
        <f t="shared" si="165"/>
        <v>""</v>
      </c>
      <c r="P1037" s="2" t="str">
        <f t="shared" si="166"/>
        <v/>
      </c>
      <c r="Q1037" s="2" t="str">
        <f t="shared" si="167"/>
        <v/>
      </c>
      <c r="R1037" s="2" t="str">
        <f t="shared" si="168"/>
        <v/>
      </c>
      <c r="S1037" s="2" t="str">
        <f t="shared" si="169"/>
        <v/>
      </c>
      <c r="T1037" s="2" t="str">
        <f t="shared" si="170"/>
        <v/>
      </c>
      <c r="U1037" s="2" t="s">
        <v>45</v>
      </c>
      <c r="V1037" s="2" t="str">
        <f t="shared" si="171"/>
        <v/>
      </c>
      <c r="W1037" s="40" t="str">
        <f t="shared" si="172"/>
        <v/>
      </c>
      <c r="X1037" s="41"/>
    </row>
    <row r="1038" spans="1:24" ht="13.9" customHeight="1" x14ac:dyDescent="0.55000000000000004">
      <c r="A1038" s="46"/>
      <c r="B1038" s="55"/>
      <c r="C1038" s="27"/>
      <c r="D1038" s="27"/>
      <c r="E1038" s="27"/>
      <c r="F1038" s="7"/>
      <c r="G1038" s="44"/>
      <c r="H1038" s="44"/>
      <c r="I1038" s="58"/>
      <c r="J1038" s="39" t="s">
        <v>32</v>
      </c>
      <c r="K1038" s="27" t="str">
        <f t="shared" si="163"/>
        <v/>
      </c>
      <c r="L1038" s="2" t="s">
        <v>41</v>
      </c>
      <c r="M1038" s="2">
        <f t="shared" si="164"/>
        <v>0</v>
      </c>
      <c r="N1038" s="2" t="s">
        <v>44</v>
      </c>
      <c r="O1038" s="2" t="str">
        <f t="shared" si="165"/>
        <v>""</v>
      </c>
      <c r="P1038" s="2" t="str">
        <f t="shared" si="166"/>
        <v/>
      </c>
      <c r="Q1038" s="2" t="str">
        <f t="shared" si="167"/>
        <v/>
      </c>
      <c r="R1038" s="2" t="str">
        <f t="shared" si="168"/>
        <v/>
      </c>
      <c r="S1038" s="2" t="str">
        <f t="shared" si="169"/>
        <v/>
      </c>
      <c r="T1038" s="2" t="str">
        <f t="shared" si="170"/>
        <v/>
      </c>
      <c r="U1038" s="2" t="s">
        <v>45</v>
      </c>
      <c r="V1038" s="2" t="str">
        <f t="shared" si="171"/>
        <v/>
      </c>
      <c r="W1038" s="40" t="str">
        <f t="shared" si="172"/>
        <v/>
      </c>
      <c r="X1038" s="41"/>
    </row>
    <row r="1039" spans="1:24" ht="13.9" customHeight="1" x14ac:dyDescent="0.55000000000000004">
      <c r="A1039" s="46"/>
      <c r="B1039" s="55"/>
      <c r="C1039" s="27"/>
      <c r="D1039" s="27"/>
      <c r="E1039" s="27"/>
      <c r="F1039" s="7"/>
      <c r="G1039" s="44"/>
      <c r="H1039" s="44"/>
      <c r="I1039" s="58"/>
      <c r="J1039" s="39" t="s">
        <v>32</v>
      </c>
      <c r="K1039" s="27" t="str">
        <f t="shared" si="163"/>
        <v/>
      </c>
      <c r="L1039" s="2" t="s">
        <v>41</v>
      </c>
      <c r="M1039" s="2">
        <f t="shared" si="164"/>
        <v>0</v>
      </c>
      <c r="N1039" s="2" t="s">
        <v>44</v>
      </c>
      <c r="O1039" s="2" t="str">
        <f t="shared" si="165"/>
        <v>""</v>
      </c>
      <c r="P1039" s="2" t="str">
        <f t="shared" si="166"/>
        <v/>
      </c>
      <c r="Q1039" s="2" t="str">
        <f t="shared" si="167"/>
        <v/>
      </c>
      <c r="R1039" s="2" t="str">
        <f t="shared" si="168"/>
        <v/>
      </c>
      <c r="S1039" s="2" t="str">
        <f t="shared" si="169"/>
        <v/>
      </c>
      <c r="T1039" s="2" t="str">
        <f t="shared" si="170"/>
        <v/>
      </c>
      <c r="U1039" s="2" t="s">
        <v>45</v>
      </c>
      <c r="V1039" s="2" t="str">
        <f t="shared" si="171"/>
        <v/>
      </c>
      <c r="W1039" s="40" t="str">
        <f t="shared" si="172"/>
        <v/>
      </c>
      <c r="X1039" s="41"/>
    </row>
    <row r="1040" spans="1:24" s="45" customFormat="1" ht="13.9" customHeight="1" x14ac:dyDescent="0.55000000000000004">
      <c r="A1040" s="46"/>
      <c r="B1040" s="55"/>
      <c r="C1040" s="27"/>
      <c r="D1040" s="27"/>
      <c r="E1040" s="27"/>
      <c r="F1040" s="7"/>
      <c r="G1040" s="44"/>
      <c r="H1040" s="44"/>
      <c r="I1040" s="58"/>
      <c r="J1040" s="39" t="s">
        <v>32</v>
      </c>
      <c r="K1040" s="27" t="str">
        <f t="shared" si="163"/>
        <v/>
      </c>
      <c r="L1040" s="2" t="s">
        <v>41</v>
      </c>
      <c r="M1040" s="2">
        <f t="shared" si="164"/>
        <v>0</v>
      </c>
      <c r="N1040" s="2" t="s">
        <v>44</v>
      </c>
      <c r="O1040" s="2" t="str">
        <f t="shared" si="165"/>
        <v>""</v>
      </c>
      <c r="P1040" s="2" t="str">
        <f t="shared" si="166"/>
        <v/>
      </c>
      <c r="Q1040" s="2" t="str">
        <f t="shared" si="167"/>
        <v/>
      </c>
      <c r="R1040" s="2" t="str">
        <f t="shared" si="168"/>
        <v/>
      </c>
      <c r="S1040" s="2" t="str">
        <f t="shared" si="169"/>
        <v/>
      </c>
      <c r="T1040" s="2" t="str">
        <f t="shared" si="170"/>
        <v/>
      </c>
      <c r="U1040" s="2" t="s">
        <v>45</v>
      </c>
      <c r="V1040" s="2" t="str">
        <f t="shared" si="171"/>
        <v/>
      </c>
      <c r="W1040" s="40" t="str">
        <f t="shared" si="172"/>
        <v/>
      </c>
      <c r="X1040" s="48"/>
    </row>
    <row r="1041" spans="1:24" ht="13.9" customHeight="1" x14ac:dyDescent="0.55000000000000004">
      <c r="A1041" s="46"/>
      <c r="B1041" s="55"/>
      <c r="C1041" s="27"/>
      <c r="D1041" s="27"/>
      <c r="E1041" s="27"/>
      <c r="F1041" s="7"/>
      <c r="G1041" s="44"/>
      <c r="H1041" s="44"/>
      <c r="I1041" s="58"/>
      <c r="J1041" s="39" t="s">
        <v>32</v>
      </c>
      <c r="K1041" s="27" t="str">
        <f t="shared" si="163"/>
        <v/>
      </c>
      <c r="L1041" s="2" t="s">
        <v>41</v>
      </c>
      <c r="M1041" s="2">
        <f t="shared" si="164"/>
        <v>0</v>
      </c>
      <c r="N1041" s="2" t="s">
        <v>44</v>
      </c>
      <c r="O1041" s="2" t="str">
        <f t="shared" si="165"/>
        <v>""</v>
      </c>
      <c r="P1041" s="2" t="str">
        <f t="shared" si="166"/>
        <v/>
      </c>
      <c r="Q1041" s="2" t="str">
        <f t="shared" si="167"/>
        <v/>
      </c>
      <c r="R1041" s="2" t="str">
        <f t="shared" si="168"/>
        <v/>
      </c>
      <c r="S1041" s="2" t="str">
        <f t="shared" si="169"/>
        <v/>
      </c>
      <c r="T1041" s="2" t="str">
        <f t="shared" si="170"/>
        <v/>
      </c>
      <c r="U1041" s="2" t="s">
        <v>45</v>
      </c>
      <c r="V1041" s="2" t="str">
        <f t="shared" si="171"/>
        <v/>
      </c>
      <c r="W1041" s="40" t="str">
        <f t="shared" si="172"/>
        <v/>
      </c>
      <c r="X1041" s="41"/>
    </row>
    <row r="1042" spans="1:24" ht="13.9" customHeight="1" x14ac:dyDescent="0.55000000000000004">
      <c r="A1042" s="46"/>
      <c r="B1042" s="55"/>
      <c r="C1042" s="27"/>
      <c r="D1042" s="27"/>
      <c r="E1042" s="27"/>
      <c r="F1042" s="7"/>
      <c r="G1042" s="44"/>
      <c r="H1042" s="44"/>
      <c r="I1042" s="58"/>
      <c r="J1042" s="39" t="s">
        <v>32</v>
      </c>
      <c r="K1042" s="27" t="str">
        <f t="shared" si="163"/>
        <v/>
      </c>
      <c r="L1042" s="2" t="s">
        <v>41</v>
      </c>
      <c r="M1042" s="2">
        <f t="shared" si="164"/>
        <v>0</v>
      </c>
      <c r="N1042" s="2" t="s">
        <v>44</v>
      </c>
      <c r="O1042" s="2" t="str">
        <f t="shared" si="165"/>
        <v>""</v>
      </c>
      <c r="P1042" s="2" t="str">
        <f t="shared" si="166"/>
        <v/>
      </c>
      <c r="Q1042" s="2" t="str">
        <f t="shared" si="167"/>
        <v/>
      </c>
      <c r="R1042" s="2" t="str">
        <f t="shared" si="168"/>
        <v/>
      </c>
      <c r="S1042" s="2" t="str">
        <f t="shared" si="169"/>
        <v/>
      </c>
      <c r="T1042" s="2" t="str">
        <f t="shared" si="170"/>
        <v/>
      </c>
      <c r="U1042" s="2" t="s">
        <v>45</v>
      </c>
      <c r="V1042" s="2" t="str">
        <f t="shared" si="171"/>
        <v/>
      </c>
      <c r="W1042" s="40" t="str">
        <f t="shared" si="172"/>
        <v/>
      </c>
      <c r="X1042" s="41"/>
    </row>
    <row r="1043" spans="1:24" ht="13.9" customHeight="1" x14ac:dyDescent="0.55000000000000004">
      <c r="A1043" s="46"/>
      <c r="B1043" s="55"/>
      <c r="C1043" s="27"/>
      <c r="D1043" s="27"/>
      <c r="E1043" s="27"/>
      <c r="F1043" s="7"/>
      <c r="G1043" s="44"/>
      <c r="H1043" s="44"/>
      <c r="I1043" s="58"/>
      <c r="J1043" s="39" t="s">
        <v>32</v>
      </c>
      <c r="K1043" s="27" t="str">
        <f t="shared" si="163"/>
        <v/>
      </c>
      <c r="L1043" s="2" t="s">
        <v>41</v>
      </c>
      <c r="M1043" s="2">
        <f t="shared" si="164"/>
        <v>0</v>
      </c>
      <c r="N1043" s="2" t="s">
        <v>44</v>
      </c>
      <c r="O1043" s="2" t="str">
        <f t="shared" si="165"/>
        <v>""</v>
      </c>
      <c r="P1043" s="2" t="str">
        <f t="shared" si="166"/>
        <v/>
      </c>
      <c r="Q1043" s="2" t="str">
        <f t="shared" si="167"/>
        <v/>
      </c>
      <c r="R1043" s="2" t="str">
        <f t="shared" si="168"/>
        <v/>
      </c>
      <c r="S1043" s="2" t="str">
        <f t="shared" si="169"/>
        <v/>
      </c>
      <c r="T1043" s="2" t="str">
        <f t="shared" si="170"/>
        <v/>
      </c>
      <c r="U1043" s="2" t="s">
        <v>45</v>
      </c>
      <c r="V1043" s="2" t="str">
        <f t="shared" si="171"/>
        <v/>
      </c>
      <c r="W1043" s="40" t="str">
        <f t="shared" si="172"/>
        <v/>
      </c>
      <c r="X1043" s="41"/>
    </row>
    <row r="1044" spans="1:24" ht="13.9" customHeight="1" x14ac:dyDescent="0.55000000000000004">
      <c r="A1044" s="46"/>
      <c r="B1044" s="55"/>
      <c r="C1044" s="27"/>
      <c r="D1044" s="27"/>
      <c r="E1044" s="27"/>
      <c r="F1044" s="7"/>
      <c r="G1044" s="44"/>
      <c r="H1044" s="44"/>
      <c r="I1044" s="58"/>
      <c r="J1044" s="39" t="s">
        <v>32</v>
      </c>
      <c r="K1044" s="27" t="str">
        <f t="shared" si="163"/>
        <v/>
      </c>
      <c r="L1044" s="2" t="s">
        <v>41</v>
      </c>
      <c r="M1044" s="2">
        <f t="shared" si="164"/>
        <v>0</v>
      </c>
      <c r="N1044" s="2" t="s">
        <v>44</v>
      </c>
      <c r="O1044" s="2" t="str">
        <f t="shared" si="165"/>
        <v>""</v>
      </c>
      <c r="P1044" s="2" t="str">
        <f t="shared" si="166"/>
        <v/>
      </c>
      <c r="Q1044" s="2" t="str">
        <f t="shared" si="167"/>
        <v/>
      </c>
      <c r="R1044" s="2" t="str">
        <f t="shared" si="168"/>
        <v/>
      </c>
      <c r="S1044" s="2" t="str">
        <f t="shared" si="169"/>
        <v/>
      </c>
      <c r="T1044" s="2" t="str">
        <f t="shared" si="170"/>
        <v/>
      </c>
      <c r="U1044" s="2" t="s">
        <v>45</v>
      </c>
      <c r="V1044" s="2" t="str">
        <f t="shared" si="171"/>
        <v/>
      </c>
      <c r="W1044" s="40" t="str">
        <f t="shared" si="172"/>
        <v/>
      </c>
      <c r="X1044" s="41"/>
    </row>
    <row r="1045" spans="1:24" ht="13.9" customHeight="1" x14ac:dyDescent="0.55000000000000004">
      <c r="A1045" s="46"/>
      <c r="B1045" s="55"/>
      <c r="C1045" s="27"/>
      <c r="D1045" s="27"/>
      <c r="E1045" s="27"/>
      <c r="F1045" s="7"/>
      <c r="G1045" s="44"/>
      <c r="H1045" s="44"/>
      <c r="I1045" s="58"/>
      <c r="J1045" s="39" t="s">
        <v>32</v>
      </c>
      <c r="K1045" s="27" t="str">
        <f t="shared" si="163"/>
        <v/>
      </c>
      <c r="L1045" s="2" t="s">
        <v>41</v>
      </c>
      <c r="M1045" s="2">
        <f t="shared" si="164"/>
        <v>0</v>
      </c>
      <c r="N1045" s="2" t="s">
        <v>44</v>
      </c>
      <c r="O1045" s="2" t="str">
        <f t="shared" si="165"/>
        <v>""</v>
      </c>
      <c r="P1045" s="2" t="str">
        <f t="shared" si="166"/>
        <v/>
      </c>
      <c r="Q1045" s="2" t="str">
        <f t="shared" si="167"/>
        <v/>
      </c>
      <c r="R1045" s="2" t="str">
        <f t="shared" si="168"/>
        <v/>
      </c>
      <c r="S1045" s="2" t="str">
        <f t="shared" si="169"/>
        <v/>
      </c>
      <c r="T1045" s="2" t="str">
        <f t="shared" si="170"/>
        <v/>
      </c>
      <c r="U1045" s="2" t="s">
        <v>45</v>
      </c>
      <c r="V1045" s="2" t="str">
        <f t="shared" si="171"/>
        <v/>
      </c>
      <c r="W1045" s="40" t="str">
        <f t="shared" si="172"/>
        <v/>
      </c>
      <c r="X1045" s="41"/>
    </row>
    <row r="1046" spans="1:24" ht="13.9" customHeight="1" x14ac:dyDescent="0.55000000000000004">
      <c r="A1046" s="46"/>
      <c r="B1046" s="55"/>
      <c r="C1046" s="27"/>
      <c r="D1046" s="27"/>
      <c r="E1046" s="27"/>
      <c r="F1046" s="7"/>
      <c r="G1046" s="44"/>
      <c r="H1046" s="44"/>
      <c r="I1046" s="58"/>
      <c r="J1046" s="39" t="s">
        <v>32</v>
      </c>
      <c r="K1046" s="27" t="str">
        <f t="shared" si="163"/>
        <v/>
      </c>
      <c r="L1046" s="2" t="s">
        <v>41</v>
      </c>
      <c r="M1046" s="2">
        <f t="shared" si="164"/>
        <v>0</v>
      </c>
      <c r="N1046" s="2" t="s">
        <v>44</v>
      </c>
      <c r="O1046" s="2" t="str">
        <f t="shared" si="165"/>
        <v>""</v>
      </c>
      <c r="P1046" s="2" t="str">
        <f t="shared" si="166"/>
        <v/>
      </c>
      <c r="Q1046" s="2" t="str">
        <f t="shared" si="167"/>
        <v/>
      </c>
      <c r="R1046" s="2" t="str">
        <f t="shared" si="168"/>
        <v/>
      </c>
      <c r="S1046" s="2" t="str">
        <f t="shared" si="169"/>
        <v/>
      </c>
      <c r="T1046" s="2" t="str">
        <f t="shared" si="170"/>
        <v/>
      </c>
      <c r="U1046" s="2" t="s">
        <v>45</v>
      </c>
      <c r="V1046" s="2" t="str">
        <f t="shared" si="171"/>
        <v/>
      </c>
      <c r="W1046" s="40" t="str">
        <f t="shared" si="172"/>
        <v/>
      </c>
      <c r="X1046" s="41"/>
    </row>
    <row r="1047" spans="1:24" ht="13.9" customHeight="1" x14ac:dyDescent="0.55000000000000004">
      <c r="A1047" s="46"/>
      <c r="B1047" s="55"/>
      <c r="C1047" s="27"/>
      <c r="D1047" s="27"/>
      <c r="E1047" s="27"/>
      <c r="F1047" s="7"/>
      <c r="G1047" s="44"/>
      <c r="H1047" s="44"/>
      <c r="I1047" s="58"/>
      <c r="J1047" s="39" t="s">
        <v>32</v>
      </c>
      <c r="K1047" s="27" t="str">
        <f t="shared" si="163"/>
        <v/>
      </c>
      <c r="L1047" s="2" t="s">
        <v>41</v>
      </c>
      <c r="M1047" s="2">
        <f t="shared" si="164"/>
        <v>0</v>
      </c>
      <c r="N1047" s="2" t="s">
        <v>44</v>
      </c>
      <c r="O1047" s="2" t="str">
        <f t="shared" si="165"/>
        <v>""</v>
      </c>
      <c r="P1047" s="2" t="str">
        <f t="shared" si="166"/>
        <v/>
      </c>
      <c r="Q1047" s="2" t="str">
        <f t="shared" si="167"/>
        <v/>
      </c>
      <c r="R1047" s="2" t="str">
        <f t="shared" si="168"/>
        <v/>
      </c>
      <c r="S1047" s="2" t="str">
        <f t="shared" si="169"/>
        <v/>
      </c>
      <c r="T1047" s="2" t="str">
        <f t="shared" si="170"/>
        <v/>
      </c>
      <c r="U1047" s="2" t="s">
        <v>45</v>
      </c>
      <c r="V1047" s="2" t="str">
        <f t="shared" si="171"/>
        <v/>
      </c>
      <c r="W1047" s="40" t="str">
        <f t="shared" si="172"/>
        <v/>
      </c>
      <c r="X1047" s="41"/>
    </row>
    <row r="1048" spans="1:24" ht="13.9" customHeight="1" x14ac:dyDescent="0.55000000000000004">
      <c r="A1048" s="46"/>
      <c r="B1048" s="55"/>
      <c r="C1048" s="27"/>
      <c r="D1048" s="27"/>
      <c r="E1048" s="27"/>
      <c r="F1048" s="7"/>
      <c r="G1048" s="44"/>
      <c r="H1048" s="44"/>
      <c r="I1048" s="58"/>
      <c r="J1048" s="39" t="s">
        <v>32</v>
      </c>
      <c r="K1048" s="27" t="str">
        <f t="shared" si="163"/>
        <v/>
      </c>
      <c r="L1048" s="2" t="s">
        <v>41</v>
      </c>
      <c r="M1048" s="2">
        <f t="shared" si="164"/>
        <v>0</v>
      </c>
      <c r="N1048" s="2" t="s">
        <v>44</v>
      </c>
      <c r="O1048" s="2" t="str">
        <f t="shared" si="165"/>
        <v>""</v>
      </c>
      <c r="P1048" s="2" t="str">
        <f t="shared" si="166"/>
        <v/>
      </c>
      <c r="Q1048" s="2" t="str">
        <f t="shared" si="167"/>
        <v/>
      </c>
      <c r="R1048" s="2" t="str">
        <f t="shared" si="168"/>
        <v/>
      </c>
      <c r="S1048" s="2" t="str">
        <f t="shared" si="169"/>
        <v/>
      </c>
      <c r="T1048" s="2" t="str">
        <f t="shared" si="170"/>
        <v/>
      </c>
      <c r="U1048" s="2" t="s">
        <v>45</v>
      </c>
      <c r="V1048" s="2" t="str">
        <f t="shared" si="171"/>
        <v/>
      </c>
      <c r="W1048" s="40" t="str">
        <f t="shared" si="172"/>
        <v/>
      </c>
      <c r="X1048" s="41"/>
    </row>
    <row r="1049" spans="1:24" ht="13.9" customHeight="1" x14ac:dyDescent="0.55000000000000004">
      <c r="A1049" s="46"/>
      <c r="B1049" s="55"/>
      <c r="C1049" s="27"/>
      <c r="D1049" s="27"/>
      <c r="E1049" s="27"/>
      <c r="F1049" s="7"/>
      <c r="G1049" s="44"/>
      <c r="H1049" s="44"/>
      <c r="I1049" s="58"/>
      <c r="J1049" s="39" t="s">
        <v>32</v>
      </c>
      <c r="K1049" s="27" t="str">
        <f t="shared" si="163"/>
        <v/>
      </c>
      <c r="L1049" s="2" t="s">
        <v>41</v>
      </c>
      <c r="M1049" s="2">
        <f t="shared" si="164"/>
        <v>0</v>
      </c>
      <c r="N1049" s="2" t="s">
        <v>44</v>
      </c>
      <c r="O1049" s="2" t="str">
        <f t="shared" si="165"/>
        <v>""</v>
      </c>
      <c r="P1049" s="2" t="str">
        <f t="shared" si="166"/>
        <v/>
      </c>
      <c r="Q1049" s="2" t="str">
        <f t="shared" si="167"/>
        <v/>
      </c>
      <c r="R1049" s="2" t="str">
        <f t="shared" si="168"/>
        <v/>
      </c>
      <c r="S1049" s="2" t="str">
        <f t="shared" si="169"/>
        <v/>
      </c>
      <c r="T1049" s="2" t="str">
        <f t="shared" si="170"/>
        <v/>
      </c>
      <c r="U1049" s="2" t="s">
        <v>45</v>
      </c>
      <c r="V1049" s="2" t="str">
        <f t="shared" si="171"/>
        <v/>
      </c>
      <c r="W1049" s="40" t="str">
        <f t="shared" si="172"/>
        <v/>
      </c>
      <c r="X1049" s="41"/>
    </row>
    <row r="1050" spans="1:24" ht="13.9" customHeight="1" x14ac:dyDescent="0.55000000000000004">
      <c r="A1050" s="46"/>
      <c r="B1050" s="55"/>
      <c r="C1050" s="27"/>
      <c r="D1050" s="27"/>
      <c r="E1050" s="27"/>
      <c r="F1050" s="7"/>
      <c r="G1050" s="44"/>
      <c r="H1050" s="44"/>
      <c r="I1050" s="58"/>
      <c r="J1050" s="39" t="s">
        <v>32</v>
      </c>
      <c r="K1050" s="27" t="str">
        <f t="shared" si="163"/>
        <v/>
      </c>
      <c r="L1050" s="2" t="s">
        <v>41</v>
      </c>
      <c r="M1050" s="2">
        <f t="shared" si="164"/>
        <v>0</v>
      </c>
      <c r="N1050" s="2" t="s">
        <v>44</v>
      </c>
      <c r="O1050" s="2" t="str">
        <f t="shared" si="165"/>
        <v>""</v>
      </c>
      <c r="P1050" s="2" t="str">
        <f t="shared" si="166"/>
        <v/>
      </c>
      <c r="Q1050" s="2" t="str">
        <f t="shared" si="167"/>
        <v/>
      </c>
      <c r="R1050" s="2" t="str">
        <f t="shared" si="168"/>
        <v/>
      </c>
      <c r="S1050" s="2" t="str">
        <f t="shared" si="169"/>
        <v/>
      </c>
      <c r="T1050" s="2" t="str">
        <f t="shared" si="170"/>
        <v/>
      </c>
      <c r="U1050" s="2" t="s">
        <v>45</v>
      </c>
      <c r="V1050" s="2" t="str">
        <f t="shared" si="171"/>
        <v/>
      </c>
      <c r="W1050" s="40" t="str">
        <f t="shared" si="172"/>
        <v/>
      </c>
      <c r="X1050" s="41"/>
    </row>
    <row r="1051" spans="1:24" ht="13.9" customHeight="1" x14ac:dyDescent="0.55000000000000004">
      <c r="A1051" s="46"/>
      <c r="B1051" s="55"/>
      <c r="C1051" s="27"/>
      <c r="D1051" s="27"/>
      <c r="E1051" s="27"/>
      <c r="F1051" s="7"/>
      <c r="G1051" s="44"/>
      <c r="H1051" s="44"/>
      <c r="I1051" s="58"/>
      <c r="J1051" s="39" t="s">
        <v>32</v>
      </c>
      <c r="K1051" s="27" t="str">
        <f t="shared" si="163"/>
        <v/>
      </c>
      <c r="L1051" s="2" t="s">
        <v>41</v>
      </c>
      <c r="M1051" s="2">
        <f t="shared" si="164"/>
        <v>0</v>
      </c>
      <c r="N1051" s="2" t="s">
        <v>44</v>
      </c>
      <c r="O1051" s="2" t="str">
        <f t="shared" si="165"/>
        <v>""</v>
      </c>
      <c r="P1051" s="2" t="str">
        <f t="shared" si="166"/>
        <v/>
      </c>
      <c r="Q1051" s="2" t="str">
        <f t="shared" si="167"/>
        <v/>
      </c>
      <c r="R1051" s="2" t="str">
        <f t="shared" si="168"/>
        <v/>
      </c>
      <c r="S1051" s="2" t="str">
        <f t="shared" si="169"/>
        <v/>
      </c>
      <c r="T1051" s="2" t="str">
        <f t="shared" si="170"/>
        <v/>
      </c>
      <c r="U1051" s="2" t="s">
        <v>45</v>
      </c>
      <c r="V1051" s="2" t="str">
        <f t="shared" si="171"/>
        <v/>
      </c>
      <c r="W1051" s="40" t="str">
        <f t="shared" si="172"/>
        <v/>
      </c>
      <c r="X1051" s="41"/>
    </row>
    <row r="1052" spans="1:24" ht="13.9" customHeight="1" x14ac:dyDescent="0.55000000000000004">
      <c r="A1052" s="46"/>
      <c r="B1052" s="55"/>
      <c r="C1052" s="27"/>
      <c r="D1052" s="27"/>
      <c r="E1052" s="27"/>
      <c r="F1052" s="7"/>
      <c r="G1052" s="44"/>
      <c r="H1052" s="44"/>
      <c r="I1052" s="58"/>
      <c r="J1052" s="39" t="s">
        <v>32</v>
      </c>
      <c r="K1052" s="27" t="str">
        <f t="shared" si="163"/>
        <v/>
      </c>
      <c r="L1052" s="2" t="s">
        <v>41</v>
      </c>
      <c r="M1052" s="2">
        <f t="shared" si="164"/>
        <v>0</v>
      </c>
      <c r="N1052" s="2" t="s">
        <v>44</v>
      </c>
      <c r="O1052" s="2" t="str">
        <f t="shared" si="165"/>
        <v>""</v>
      </c>
      <c r="P1052" s="2" t="str">
        <f t="shared" si="166"/>
        <v/>
      </c>
      <c r="Q1052" s="2" t="str">
        <f t="shared" si="167"/>
        <v/>
      </c>
      <c r="R1052" s="2" t="str">
        <f t="shared" si="168"/>
        <v/>
      </c>
      <c r="S1052" s="2" t="str">
        <f t="shared" si="169"/>
        <v/>
      </c>
      <c r="T1052" s="2" t="str">
        <f t="shared" si="170"/>
        <v/>
      </c>
      <c r="U1052" s="2" t="s">
        <v>45</v>
      </c>
      <c r="V1052" s="2" t="str">
        <f t="shared" si="171"/>
        <v/>
      </c>
      <c r="W1052" s="40" t="str">
        <f t="shared" si="172"/>
        <v/>
      </c>
      <c r="X1052" s="41"/>
    </row>
    <row r="1053" spans="1:24" ht="13.9" customHeight="1" x14ac:dyDescent="0.55000000000000004">
      <c r="A1053" s="46"/>
      <c r="B1053" s="55"/>
      <c r="C1053" s="27"/>
      <c r="D1053" s="27"/>
      <c r="E1053" s="27"/>
      <c r="F1053" s="7"/>
      <c r="G1053" s="44"/>
      <c r="H1053" s="44"/>
      <c r="I1053" s="58"/>
      <c r="J1053" s="39" t="s">
        <v>32</v>
      </c>
      <c r="K1053" s="27" t="str">
        <f t="shared" si="163"/>
        <v/>
      </c>
      <c r="L1053" s="2" t="s">
        <v>41</v>
      </c>
      <c r="M1053" s="2">
        <f t="shared" si="164"/>
        <v>0</v>
      </c>
      <c r="N1053" s="2" t="s">
        <v>44</v>
      </c>
      <c r="O1053" s="2" t="str">
        <f t="shared" si="165"/>
        <v>""</v>
      </c>
      <c r="P1053" s="2" t="str">
        <f t="shared" si="166"/>
        <v/>
      </c>
      <c r="Q1053" s="2" t="str">
        <f t="shared" si="167"/>
        <v/>
      </c>
      <c r="R1053" s="2" t="str">
        <f t="shared" si="168"/>
        <v/>
      </c>
      <c r="S1053" s="2" t="str">
        <f t="shared" si="169"/>
        <v/>
      </c>
      <c r="T1053" s="2" t="str">
        <f t="shared" si="170"/>
        <v/>
      </c>
      <c r="U1053" s="2" t="s">
        <v>45</v>
      </c>
      <c r="V1053" s="2" t="str">
        <f t="shared" si="171"/>
        <v/>
      </c>
      <c r="W1053" s="40" t="str">
        <f t="shared" si="172"/>
        <v/>
      </c>
      <c r="X1053" s="41"/>
    </row>
    <row r="1054" spans="1:24" ht="13.9" customHeight="1" x14ac:dyDescent="0.55000000000000004">
      <c r="A1054" s="46"/>
      <c r="B1054" s="55"/>
      <c r="C1054" s="27"/>
      <c r="D1054" s="27"/>
      <c r="E1054" s="27"/>
      <c r="F1054" s="7"/>
      <c r="G1054" s="44"/>
      <c r="H1054" s="44"/>
      <c r="I1054" s="58"/>
      <c r="J1054" s="39" t="s">
        <v>32</v>
      </c>
      <c r="K1054" s="27" t="str">
        <f t="shared" si="163"/>
        <v/>
      </c>
      <c r="L1054" s="2" t="s">
        <v>41</v>
      </c>
      <c r="M1054" s="2">
        <f t="shared" si="164"/>
        <v>0</v>
      </c>
      <c r="N1054" s="2" t="s">
        <v>44</v>
      </c>
      <c r="O1054" s="2" t="str">
        <f t="shared" si="165"/>
        <v>""</v>
      </c>
      <c r="P1054" s="2" t="str">
        <f t="shared" si="166"/>
        <v/>
      </c>
      <c r="Q1054" s="2" t="str">
        <f t="shared" si="167"/>
        <v/>
      </c>
      <c r="R1054" s="2" t="str">
        <f t="shared" si="168"/>
        <v/>
      </c>
      <c r="S1054" s="2" t="str">
        <f t="shared" si="169"/>
        <v/>
      </c>
      <c r="T1054" s="2" t="str">
        <f t="shared" si="170"/>
        <v/>
      </c>
      <c r="U1054" s="2" t="s">
        <v>45</v>
      </c>
      <c r="V1054" s="2" t="str">
        <f t="shared" si="171"/>
        <v/>
      </c>
      <c r="W1054" s="40" t="str">
        <f t="shared" si="172"/>
        <v/>
      </c>
      <c r="X1054" s="41"/>
    </row>
    <row r="1055" spans="1:24" ht="13.9" customHeight="1" x14ac:dyDescent="0.55000000000000004">
      <c r="A1055" s="46"/>
      <c r="B1055" s="55"/>
      <c r="C1055" s="27"/>
      <c r="D1055" s="27"/>
      <c r="E1055" s="27"/>
      <c r="F1055" s="7"/>
      <c r="G1055" s="44"/>
      <c r="H1055" s="44"/>
      <c r="I1055" s="58"/>
      <c r="J1055" s="39" t="s">
        <v>32</v>
      </c>
      <c r="K1055" s="27" t="str">
        <f t="shared" si="163"/>
        <v/>
      </c>
      <c r="L1055" s="2" t="s">
        <v>41</v>
      </c>
      <c r="M1055" s="2">
        <f t="shared" si="164"/>
        <v>0</v>
      </c>
      <c r="N1055" s="2" t="s">
        <v>44</v>
      </c>
      <c r="O1055" s="2" t="str">
        <f t="shared" si="165"/>
        <v>""</v>
      </c>
      <c r="P1055" s="2" t="str">
        <f t="shared" si="166"/>
        <v/>
      </c>
      <c r="Q1055" s="2" t="str">
        <f t="shared" si="167"/>
        <v/>
      </c>
      <c r="R1055" s="2" t="str">
        <f t="shared" si="168"/>
        <v/>
      </c>
      <c r="S1055" s="2" t="str">
        <f t="shared" si="169"/>
        <v/>
      </c>
      <c r="T1055" s="2" t="str">
        <f t="shared" si="170"/>
        <v/>
      </c>
      <c r="U1055" s="2" t="s">
        <v>45</v>
      </c>
      <c r="V1055" s="2" t="str">
        <f t="shared" si="171"/>
        <v/>
      </c>
      <c r="W1055" s="40" t="str">
        <f t="shared" si="172"/>
        <v/>
      </c>
      <c r="X1055" s="41"/>
    </row>
    <row r="1056" spans="1:24" ht="13.9" customHeight="1" x14ac:dyDescent="0.55000000000000004">
      <c r="A1056" s="46"/>
      <c r="B1056" s="55"/>
      <c r="C1056" s="27"/>
      <c r="D1056" s="27"/>
      <c r="E1056" s="27"/>
      <c r="F1056" s="7"/>
      <c r="G1056" s="44"/>
      <c r="H1056" s="44"/>
      <c r="I1056" s="58"/>
      <c r="J1056" s="39" t="s">
        <v>32</v>
      </c>
      <c r="K1056" s="27" t="str">
        <f t="shared" si="163"/>
        <v/>
      </c>
      <c r="L1056" s="2" t="s">
        <v>41</v>
      </c>
      <c r="M1056" s="2">
        <f t="shared" si="164"/>
        <v>0</v>
      </c>
      <c r="N1056" s="2" t="s">
        <v>44</v>
      </c>
      <c r="O1056" s="2" t="str">
        <f t="shared" si="165"/>
        <v>""</v>
      </c>
      <c r="P1056" s="2" t="str">
        <f t="shared" si="166"/>
        <v/>
      </c>
      <c r="Q1056" s="2" t="str">
        <f t="shared" si="167"/>
        <v/>
      </c>
      <c r="R1056" s="2" t="str">
        <f t="shared" si="168"/>
        <v/>
      </c>
      <c r="S1056" s="2" t="str">
        <f t="shared" si="169"/>
        <v/>
      </c>
      <c r="T1056" s="2" t="str">
        <f t="shared" si="170"/>
        <v/>
      </c>
      <c r="U1056" s="2" t="s">
        <v>45</v>
      </c>
      <c r="V1056" s="2" t="str">
        <f t="shared" si="171"/>
        <v/>
      </c>
      <c r="W1056" s="40" t="str">
        <f t="shared" si="172"/>
        <v/>
      </c>
      <c r="X1056" s="41"/>
    </row>
    <row r="1057" spans="1:24" ht="13.9" customHeight="1" x14ac:dyDescent="0.55000000000000004">
      <c r="A1057" s="46"/>
      <c r="B1057" s="55"/>
      <c r="C1057" s="27"/>
      <c r="D1057" s="27"/>
      <c r="E1057" s="27"/>
      <c r="F1057" s="7"/>
      <c r="G1057" s="44"/>
      <c r="H1057" s="44"/>
      <c r="I1057" s="58"/>
      <c r="J1057" s="39" t="s">
        <v>32</v>
      </c>
      <c r="K1057" s="27" t="str">
        <f t="shared" si="163"/>
        <v/>
      </c>
      <c r="L1057" s="2" t="s">
        <v>41</v>
      </c>
      <c r="M1057" s="2">
        <f t="shared" si="164"/>
        <v>0</v>
      </c>
      <c r="N1057" s="2" t="s">
        <v>44</v>
      </c>
      <c r="O1057" s="2" t="str">
        <f t="shared" si="165"/>
        <v>""</v>
      </c>
      <c r="P1057" s="2" t="str">
        <f t="shared" si="166"/>
        <v/>
      </c>
      <c r="Q1057" s="2" t="str">
        <f t="shared" si="167"/>
        <v/>
      </c>
      <c r="R1057" s="2" t="str">
        <f t="shared" si="168"/>
        <v/>
      </c>
      <c r="S1057" s="2" t="str">
        <f t="shared" si="169"/>
        <v/>
      </c>
      <c r="T1057" s="2" t="str">
        <f t="shared" si="170"/>
        <v/>
      </c>
      <c r="U1057" s="2" t="s">
        <v>45</v>
      </c>
      <c r="V1057" s="2" t="str">
        <f t="shared" si="171"/>
        <v/>
      </c>
      <c r="W1057" s="40" t="str">
        <f t="shared" si="172"/>
        <v/>
      </c>
      <c r="X1057" s="41"/>
    </row>
    <row r="1058" spans="1:24" ht="13.9" customHeight="1" x14ac:dyDescent="0.55000000000000004">
      <c r="A1058" s="46"/>
      <c r="B1058" s="55"/>
      <c r="C1058" s="27"/>
      <c r="D1058" s="27"/>
      <c r="E1058" s="27"/>
      <c r="F1058" s="7"/>
      <c r="G1058" s="44"/>
      <c r="H1058" s="44"/>
      <c r="I1058" s="58"/>
      <c r="J1058" s="39" t="s">
        <v>32</v>
      </c>
      <c r="K1058" s="27" t="str">
        <f t="shared" si="163"/>
        <v/>
      </c>
      <c r="L1058" s="2" t="s">
        <v>41</v>
      </c>
      <c r="M1058" s="2">
        <f t="shared" si="164"/>
        <v>0</v>
      </c>
      <c r="N1058" s="2" t="s">
        <v>44</v>
      </c>
      <c r="O1058" s="2" t="str">
        <f t="shared" si="165"/>
        <v>""</v>
      </c>
      <c r="P1058" s="2" t="str">
        <f t="shared" si="166"/>
        <v/>
      </c>
      <c r="Q1058" s="2" t="str">
        <f t="shared" si="167"/>
        <v/>
      </c>
      <c r="R1058" s="2" t="str">
        <f t="shared" si="168"/>
        <v/>
      </c>
      <c r="S1058" s="2" t="str">
        <f t="shared" si="169"/>
        <v/>
      </c>
      <c r="T1058" s="2" t="str">
        <f t="shared" si="170"/>
        <v/>
      </c>
      <c r="U1058" s="2" t="s">
        <v>45</v>
      </c>
      <c r="V1058" s="2" t="str">
        <f t="shared" si="171"/>
        <v/>
      </c>
      <c r="W1058" s="40" t="str">
        <f t="shared" si="172"/>
        <v/>
      </c>
      <c r="X1058" s="41"/>
    </row>
    <row r="1059" spans="1:24" ht="13.9" customHeight="1" x14ac:dyDescent="0.55000000000000004">
      <c r="A1059" s="46"/>
      <c r="B1059" s="55"/>
      <c r="C1059" s="27"/>
      <c r="D1059" s="27"/>
      <c r="E1059" s="27"/>
      <c r="F1059" s="7"/>
      <c r="G1059" s="44"/>
      <c r="H1059" s="44"/>
      <c r="I1059" s="58"/>
      <c r="J1059" s="39" t="s">
        <v>32</v>
      </c>
      <c r="K1059" s="27" t="str">
        <f t="shared" si="163"/>
        <v/>
      </c>
      <c r="L1059" s="2" t="s">
        <v>41</v>
      </c>
      <c r="M1059" s="2">
        <f t="shared" si="164"/>
        <v>0</v>
      </c>
      <c r="N1059" s="2" t="s">
        <v>44</v>
      </c>
      <c r="O1059" s="2" t="str">
        <f t="shared" si="165"/>
        <v>""</v>
      </c>
      <c r="P1059" s="2" t="str">
        <f t="shared" si="166"/>
        <v/>
      </c>
      <c r="Q1059" s="2" t="str">
        <f t="shared" si="167"/>
        <v/>
      </c>
      <c r="R1059" s="2" t="str">
        <f t="shared" si="168"/>
        <v/>
      </c>
      <c r="S1059" s="2" t="str">
        <f t="shared" si="169"/>
        <v/>
      </c>
      <c r="T1059" s="2" t="str">
        <f t="shared" si="170"/>
        <v/>
      </c>
      <c r="U1059" s="2" t="s">
        <v>45</v>
      </c>
      <c r="V1059" s="2" t="str">
        <f t="shared" si="171"/>
        <v/>
      </c>
      <c r="W1059" s="40" t="str">
        <f t="shared" si="172"/>
        <v/>
      </c>
      <c r="X1059" s="41"/>
    </row>
    <row r="1060" spans="1:24" ht="13.9" customHeight="1" x14ac:dyDescent="0.55000000000000004">
      <c r="A1060" s="46"/>
      <c r="B1060" s="55"/>
      <c r="C1060" s="27"/>
      <c r="D1060" s="27"/>
      <c r="E1060" s="27"/>
      <c r="F1060" s="7"/>
      <c r="G1060" s="44"/>
      <c r="H1060" s="44"/>
      <c r="I1060" s="58"/>
      <c r="J1060" s="39" t="s">
        <v>32</v>
      </c>
      <c r="K1060" s="27" t="str">
        <f t="shared" si="163"/>
        <v/>
      </c>
      <c r="L1060" s="2" t="s">
        <v>41</v>
      </c>
      <c r="M1060" s="2">
        <f t="shared" si="164"/>
        <v>0</v>
      </c>
      <c r="N1060" s="2" t="s">
        <v>44</v>
      </c>
      <c r="O1060" s="2" t="str">
        <f t="shared" si="165"/>
        <v>""</v>
      </c>
      <c r="P1060" s="2" t="str">
        <f t="shared" si="166"/>
        <v/>
      </c>
      <c r="Q1060" s="2" t="str">
        <f t="shared" si="167"/>
        <v/>
      </c>
      <c r="R1060" s="2" t="str">
        <f t="shared" si="168"/>
        <v/>
      </c>
      <c r="S1060" s="2" t="str">
        <f t="shared" si="169"/>
        <v/>
      </c>
      <c r="T1060" s="2" t="str">
        <f t="shared" si="170"/>
        <v/>
      </c>
      <c r="U1060" s="2" t="s">
        <v>45</v>
      </c>
      <c r="V1060" s="2" t="str">
        <f t="shared" si="171"/>
        <v/>
      </c>
      <c r="W1060" s="40" t="str">
        <f t="shared" si="172"/>
        <v/>
      </c>
      <c r="X1060" s="41"/>
    </row>
    <row r="1061" spans="1:24" ht="13.9" customHeight="1" x14ac:dyDescent="0.55000000000000004">
      <c r="A1061" s="46"/>
      <c r="B1061" s="55"/>
      <c r="C1061" s="27"/>
      <c r="D1061" s="27"/>
      <c r="E1061" s="27"/>
      <c r="F1061" s="7"/>
      <c r="G1061" s="44"/>
      <c r="H1061" s="44"/>
      <c r="I1061" s="58"/>
      <c r="J1061" s="39" t="s">
        <v>32</v>
      </c>
      <c r="K1061" s="27" t="str">
        <f t="shared" si="163"/>
        <v/>
      </c>
      <c r="L1061" s="2" t="s">
        <v>41</v>
      </c>
      <c r="M1061" s="2">
        <f t="shared" si="164"/>
        <v>0</v>
      </c>
      <c r="N1061" s="2" t="s">
        <v>44</v>
      </c>
      <c r="O1061" s="2" t="str">
        <f t="shared" si="165"/>
        <v>""</v>
      </c>
      <c r="P1061" s="2" t="str">
        <f t="shared" si="166"/>
        <v/>
      </c>
      <c r="Q1061" s="2" t="str">
        <f t="shared" si="167"/>
        <v/>
      </c>
      <c r="R1061" s="2" t="str">
        <f t="shared" si="168"/>
        <v/>
      </c>
      <c r="S1061" s="2" t="str">
        <f t="shared" si="169"/>
        <v/>
      </c>
      <c r="T1061" s="2" t="str">
        <f t="shared" si="170"/>
        <v/>
      </c>
      <c r="U1061" s="2" t="s">
        <v>45</v>
      </c>
      <c r="V1061" s="2" t="str">
        <f t="shared" si="171"/>
        <v/>
      </c>
      <c r="W1061" s="40" t="str">
        <f t="shared" si="172"/>
        <v/>
      </c>
      <c r="X1061" s="41"/>
    </row>
    <row r="1062" spans="1:24" ht="13.9" customHeight="1" x14ac:dyDescent="0.55000000000000004">
      <c r="A1062" s="46"/>
      <c r="B1062" s="55"/>
      <c r="C1062" s="27"/>
      <c r="D1062" s="27"/>
      <c r="E1062" s="27"/>
      <c r="F1062" s="7"/>
      <c r="G1062" s="44"/>
      <c r="H1062" s="44"/>
      <c r="I1062" s="58"/>
      <c r="J1062" s="39" t="s">
        <v>32</v>
      </c>
      <c r="K1062" s="27" t="str">
        <f t="shared" si="163"/>
        <v/>
      </c>
      <c r="L1062" s="2" t="s">
        <v>41</v>
      </c>
      <c r="M1062" s="2">
        <f t="shared" si="164"/>
        <v>0</v>
      </c>
      <c r="N1062" s="2" t="s">
        <v>44</v>
      </c>
      <c r="O1062" s="2" t="str">
        <f t="shared" si="165"/>
        <v>""</v>
      </c>
      <c r="P1062" s="2" t="str">
        <f t="shared" si="166"/>
        <v/>
      </c>
      <c r="Q1062" s="2" t="str">
        <f t="shared" si="167"/>
        <v/>
      </c>
      <c r="R1062" s="2" t="str">
        <f t="shared" si="168"/>
        <v/>
      </c>
      <c r="S1062" s="2" t="str">
        <f t="shared" si="169"/>
        <v/>
      </c>
      <c r="T1062" s="2" t="str">
        <f t="shared" si="170"/>
        <v/>
      </c>
      <c r="U1062" s="2" t="s">
        <v>45</v>
      </c>
      <c r="V1062" s="2" t="str">
        <f t="shared" si="171"/>
        <v/>
      </c>
      <c r="W1062" s="40" t="str">
        <f t="shared" si="172"/>
        <v/>
      </c>
      <c r="X1062" s="41"/>
    </row>
    <row r="1063" spans="1:24" ht="13.9" customHeight="1" x14ac:dyDescent="0.55000000000000004">
      <c r="A1063" s="46"/>
      <c r="B1063" s="55"/>
      <c r="C1063" s="27"/>
      <c r="D1063" s="27"/>
      <c r="E1063" s="27"/>
      <c r="F1063" s="7"/>
      <c r="G1063" s="44"/>
      <c r="H1063" s="44"/>
      <c r="I1063" s="58"/>
      <c r="J1063" s="39" t="s">
        <v>32</v>
      </c>
      <c r="K1063" s="27" t="str">
        <f t="shared" si="163"/>
        <v/>
      </c>
      <c r="L1063" s="2" t="s">
        <v>41</v>
      </c>
      <c r="M1063" s="2">
        <f t="shared" si="164"/>
        <v>0</v>
      </c>
      <c r="N1063" s="2" t="s">
        <v>44</v>
      </c>
      <c r="O1063" s="2" t="str">
        <f t="shared" si="165"/>
        <v>""</v>
      </c>
      <c r="P1063" s="2" t="str">
        <f t="shared" si="166"/>
        <v/>
      </c>
      <c r="Q1063" s="2" t="str">
        <f t="shared" si="167"/>
        <v/>
      </c>
      <c r="R1063" s="2" t="str">
        <f t="shared" si="168"/>
        <v/>
      </c>
      <c r="S1063" s="2" t="str">
        <f t="shared" si="169"/>
        <v/>
      </c>
      <c r="T1063" s="2" t="str">
        <f t="shared" si="170"/>
        <v/>
      </c>
      <c r="U1063" s="2" t="s">
        <v>45</v>
      </c>
      <c r="V1063" s="2" t="str">
        <f t="shared" si="171"/>
        <v/>
      </c>
      <c r="W1063" s="40" t="str">
        <f t="shared" si="172"/>
        <v/>
      </c>
      <c r="X1063" s="41"/>
    </row>
    <row r="1064" spans="1:24" ht="13.9" customHeight="1" x14ac:dyDescent="0.55000000000000004">
      <c r="A1064" s="46"/>
      <c r="B1064" s="55"/>
      <c r="C1064" s="27"/>
      <c r="D1064" s="27"/>
      <c r="E1064" s="27"/>
      <c r="F1064" s="7"/>
      <c r="G1064" s="44"/>
      <c r="H1064" s="44"/>
      <c r="I1064" s="58"/>
      <c r="J1064" s="39" t="s">
        <v>32</v>
      </c>
      <c r="K1064" s="27" t="str">
        <f t="shared" si="163"/>
        <v/>
      </c>
      <c r="L1064" s="2" t="s">
        <v>41</v>
      </c>
      <c r="M1064" s="2">
        <f t="shared" si="164"/>
        <v>0</v>
      </c>
      <c r="N1064" s="2" t="s">
        <v>44</v>
      </c>
      <c r="O1064" s="2" t="str">
        <f t="shared" si="165"/>
        <v>""</v>
      </c>
      <c r="P1064" s="2" t="str">
        <f t="shared" si="166"/>
        <v/>
      </c>
      <c r="Q1064" s="2" t="str">
        <f t="shared" si="167"/>
        <v/>
      </c>
      <c r="R1064" s="2" t="str">
        <f t="shared" si="168"/>
        <v/>
      </c>
      <c r="S1064" s="2" t="str">
        <f t="shared" si="169"/>
        <v/>
      </c>
      <c r="T1064" s="2" t="str">
        <f t="shared" si="170"/>
        <v/>
      </c>
      <c r="U1064" s="2" t="s">
        <v>45</v>
      </c>
      <c r="V1064" s="2" t="str">
        <f t="shared" si="171"/>
        <v/>
      </c>
      <c r="W1064" s="40" t="str">
        <f t="shared" si="172"/>
        <v/>
      </c>
      <c r="X1064" s="41"/>
    </row>
    <row r="1065" spans="1:24" ht="13.9" customHeight="1" x14ac:dyDescent="0.55000000000000004">
      <c r="A1065" s="46"/>
      <c r="B1065" s="55"/>
      <c r="C1065" s="27"/>
      <c r="D1065" s="27"/>
      <c r="E1065" s="27"/>
      <c r="F1065" s="7"/>
      <c r="G1065" s="44"/>
      <c r="H1065" s="44"/>
      <c r="I1065" s="58"/>
      <c r="J1065" s="39" t="s">
        <v>32</v>
      </c>
      <c r="K1065" s="27" t="str">
        <f t="shared" si="163"/>
        <v/>
      </c>
      <c r="L1065" s="2" t="s">
        <v>41</v>
      </c>
      <c r="M1065" s="2">
        <f t="shared" si="164"/>
        <v>0</v>
      </c>
      <c r="N1065" s="2" t="s">
        <v>44</v>
      </c>
      <c r="O1065" s="2" t="str">
        <f t="shared" si="165"/>
        <v>""</v>
      </c>
      <c r="P1065" s="2" t="str">
        <f t="shared" si="166"/>
        <v/>
      </c>
      <c r="Q1065" s="2" t="str">
        <f t="shared" si="167"/>
        <v/>
      </c>
      <c r="R1065" s="2" t="str">
        <f t="shared" si="168"/>
        <v/>
      </c>
      <c r="S1065" s="2" t="str">
        <f t="shared" si="169"/>
        <v/>
      </c>
      <c r="T1065" s="2" t="str">
        <f t="shared" si="170"/>
        <v/>
      </c>
      <c r="U1065" s="2" t="s">
        <v>45</v>
      </c>
      <c r="V1065" s="2" t="str">
        <f t="shared" si="171"/>
        <v/>
      </c>
      <c r="W1065" s="40" t="str">
        <f t="shared" si="172"/>
        <v/>
      </c>
      <c r="X1065" s="41"/>
    </row>
    <row r="1066" spans="1:24" ht="13.9" customHeight="1" x14ac:dyDescent="0.55000000000000004">
      <c r="A1066" s="46"/>
      <c r="B1066" s="55"/>
      <c r="C1066" s="27"/>
      <c r="D1066" s="27"/>
      <c r="E1066" s="27"/>
      <c r="F1066" s="7"/>
      <c r="G1066" s="44"/>
      <c r="H1066" s="44"/>
      <c r="I1066" s="58"/>
      <c r="J1066" s="39" t="s">
        <v>32</v>
      </c>
      <c r="K1066" s="27" t="str">
        <f t="shared" si="163"/>
        <v/>
      </c>
      <c r="L1066" s="2" t="s">
        <v>41</v>
      </c>
      <c r="M1066" s="2">
        <f t="shared" si="164"/>
        <v>0</v>
      </c>
      <c r="N1066" s="2" t="s">
        <v>44</v>
      </c>
      <c r="O1066" s="2" t="str">
        <f t="shared" si="165"/>
        <v>""</v>
      </c>
      <c r="P1066" s="2" t="str">
        <f t="shared" si="166"/>
        <v/>
      </c>
      <c r="Q1066" s="2" t="str">
        <f t="shared" si="167"/>
        <v/>
      </c>
      <c r="R1066" s="2" t="str">
        <f t="shared" si="168"/>
        <v/>
      </c>
      <c r="S1066" s="2" t="str">
        <f t="shared" si="169"/>
        <v/>
      </c>
      <c r="T1066" s="2" t="str">
        <f t="shared" si="170"/>
        <v/>
      </c>
      <c r="U1066" s="2" t="s">
        <v>45</v>
      </c>
      <c r="V1066" s="2" t="str">
        <f t="shared" si="171"/>
        <v/>
      </c>
      <c r="W1066" s="40" t="str">
        <f t="shared" si="172"/>
        <v/>
      </c>
      <c r="X1066" s="41"/>
    </row>
    <row r="1067" spans="1:24" ht="13.9" customHeight="1" x14ac:dyDescent="0.55000000000000004">
      <c r="A1067" s="46"/>
      <c r="B1067" s="55"/>
      <c r="C1067" s="27"/>
      <c r="D1067" s="27"/>
      <c r="E1067" s="27"/>
      <c r="F1067" s="7"/>
      <c r="G1067" s="44"/>
      <c r="H1067" s="44"/>
      <c r="I1067" s="58"/>
      <c r="J1067" s="39" t="s">
        <v>32</v>
      </c>
      <c r="K1067" s="27" t="str">
        <f t="shared" si="163"/>
        <v/>
      </c>
      <c r="L1067" s="2" t="s">
        <v>41</v>
      </c>
      <c r="M1067" s="2">
        <f t="shared" si="164"/>
        <v>0</v>
      </c>
      <c r="N1067" s="2" t="s">
        <v>44</v>
      </c>
      <c r="O1067" s="2" t="str">
        <f t="shared" si="165"/>
        <v>""</v>
      </c>
      <c r="P1067" s="2" t="str">
        <f t="shared" si="166"/>
        <v/>
      </c>
      <c r="Q1067" s="2" t="str">
        <f t="shared" si="167"/>
        <v/>
      </c>
      <c r="R1067" s="2" t="str">
        <f t="shared" si="168"/>
        <v/>
      </c>
      <c r="S1067" s="2" t="str">
        <f t="shared" si="169"/>
        <v/>
      </c>
      <c r="T1067" s="2" t="str">
        <f t="shared" si="170"/>
        <v/>
      </c>
      <c r="U1067" s="2" t="s">
        <v>45</v>
      </c>
      <c r="V1067" s="2" t="str">
        <f t="shared" si="171"/>
        <v/>
      </c>
      <c r="W1067" s="40" t="str">
        <f t="shared" si="172"/>
        <v/>
      </c>
      <c r="X1067" s="41"/>
    </row>
    <row r="1068" spans="1:24" ht="13.9" customHeight="1" x14ac:dyDescent="0.55000000000000004">
      <c r="A1068" s="46"/>
      <c r="B1068" s="55"/>
      <c r="C1068" s="27"/>
      <c r="D1068" s="27"/>
      <c r="E1068" s="27"/>
      <c r="F1068" s="7"/>
      <c r="G1068" s="44"/>
      <c r="H1068" s="44"/>
      <c r="I1068" s="58"/>
      <c r="J1068" s="39" t="s">
        <v>32</v>
      </c>
      <c r="K1068" s="27" t="str">
        <f t="shared" si="163"/>
        <v/>
      </c>
      <c r="L1068" s="2" t="s">
        <v>41</v>
      </c>
      <c r="M1068" s="2">
        <f t="shared" si="164"/>
        <v>0</v>
      </c>
      <c r="N1068" s="2" t="s">
        <v>44</v>
      </c>
      <c r="O1068" s="2" t="str">
        <f t="shared" si="165"/>
        <v>""</v>
      </c>
      <c r="P1068" s="2" t="str">
        <f t="shared" si="166"/>
        <v/>
      </c>
      <c r="Q1068" s="2" t="str">
        <f t="shared" si="167"/>
        <v/>
      </c>
      <c r="R1068" s="2" t="str">
        <f t="shared" si="168"/>
        <v/>
      </c>
      <c r="S1068" s="2" t="str">
        <f t="shared" si="169"/>
        <v/>
      </c>
      <c r="T1068" s="2" t="str">
        <f t="shared" si="170"/>
        <v/>
      </c>
      <c r="U1068" s="2" t="s">
        <v>45</v>
      </c>
      <c r="V1068" s="2" t="str">
        <f t="shared" si="171"/>
        <v/>
      </c>
      <c r="W1068" s="40" t="str">
        <f t="shared" si="172"/>
        <v/>
      </c>
      <c r="X1068" s="41"/>
    </row>
    <row r="1069" spans="1:24" ht="13.9" customHeight="1" x14ac:dyDescent="0.55000000000000004">
      <c r="A1069" s="46"/>
      <c r="B1069" s="55"/>
      <c r="C1069" s="27"/>
      <c r="D1069" s="27"/>
      <c r="E1069" s="27"/>
      <c r="F1069" s="7"/>
      <c r="G1069" s="44"/>
      <c r="H1069" s="44"/>
      <c r="I1069" s="58"/>
      <c r="J1069" s="39" t="s">
        <v>32</v>
      </c>
      <c r="K1069" s="27" t="str">
        <f t="shared" si="163"/>
        <v/>
      </c>
      <c r="L1069" s="2" t="s">
        <v>41</v>
      </c>
      <c r="M1069" s="2">
        <f t="shared" si="164"/>
        <v>0</v>
      </c>
      <c r="N1069" s="2" t="s">
        <v>44</v>
      </c>
      <c r="O1069" s="2" t="str">
        <f t="shared" si="165"/>
        <v>""</v>
      </c>
      <c r="P1069" s="2" t="str">
        <f t="shared" si="166"/>
        <v/>
      </c>
      <c r="Q1069" s="2" t="str">
        <f t="shared" si="167"/>
        <v/>
      </c>
      <c r="R1069" s="2" t="str">
        <f t="shared" si="168"/>
        <v/>
      </c>
      <c r="S1069" s="2" t="str">
        <f t="shared" si="169"/>
        <v/>
      </c>
      <c r="T1069" s="2" t="str">
        <f t="shared" si="170"/>
        <v/>
      </c>
      <c r="U1069" s="2" t="s">
        <v>45</v>
      </c>
      <c r="V1069" s="2" t="str">
        <f t="shared" si="171"/>
        <v/>
      </c>
      <c r="W1069" s="40" t="str">
        <f t="shared" si="172"/>
        <v/>
      </c>
      <c r="X1069" s="41"/>
    </row>
    <row r="1070" spans="1:24" ht="13.9" customHeight="1" x14ac:dyDescent="0.55000000000000004">
      <c r="A1070" s="46"/>
      <c r="B1070" s="55"/>
      <c r="C1070" s="27"/>
      <c r="D1070" s="27"/>
      <c r="E1070" s="27"/>
      <c r="F1070" s="7"/>
      <c r="G1070" s="44"/>
      <c r="H1070" s="44"/>
      <c r="I1070" s="58"/>
      <c r="J1070" s="39" t="s">
        <v>32</v>
      </c>
      <c r="K1070" s="27" t="str">
        <f t="shared" si="163"/>
        <v/>
      </c>
      <c r="L1070" s="2" t="s">
        <v>41</v>
      </c>
      <c r="M1070" s="2">
        <f t="shared" si="164"/>
        <v>0</v>
      </c>
      <c r="N1070" s="2" t="s">
        <v>44</v>
      </c>
      <c r="O1070" s="2" t="str">
        <f t="shared" si="165"/>
        <v>""</v>
      </c>
      <c r="P1070" s="2" t="str">
        <f t="shared" si="166"/>
        <v/>
      </c>
      <c r="Q1070" s="2" t="str">
        <f t="shared" si="167"/>
        <v/>
      </c>
      <c r="R1070" s="2" t="str">
        <f t="shared" si="168"/>
        <v/>
      </c>
      <c r="S1070" s="2" t="str">
        <f t="shared" si="169"/>
        <v/>
      </c>
      <c r="T1070" s="2" t="str">
        <f t="shared" si="170"/>
        <v/>
      </c>
      <c r="U1070" s="2" t="s">
        <v>45</v>
      </c>
      <c r="V1070" s="2" t="str">
        <f t="shared" si="171"/>
        <v/>
      </c>
      <c r="W1070" s="40" t="str">
        <f t="shared" si="172"/>
        <v/>
      </c>
      <c r="X1070" s="41"/>
    </row>
    <row r="1071" spans="1:24" ht="13.9" customHeight="1" x14ac:dyDescent="0.55000000000000004">
      <c r="A1071" s="46"/>
      <c r="B1071" s="55"/>
      <c r="C1071" s="27"/>
      <c r="D1071" s="27"/>
      <c r="E1071" s="27"/>
      <c r="F1071" s="7"/>
      <c r="G1071" s="44"/>
      <c r="H1071" s="44"/>
      <c r="I1071" s="58"/>
      <c r="J1071" s="39" t="s">
        <v>32</v>
      </c>
      <c r="K1071" s="27" t="str">
        <f t="shared" si="163"/>
        <v/>
      </c>
      <c r="L1071" s="2" t="s">
        <v>41</v>
      </c>
      <c r="M1071" s="2">
        <f t="shared" si="164"/>
        <v>0</v>
      </c>
      <c r="N1071" s="2" t="s">
        <v>44</v>
      </c>
      <c r="O1071" s="2" t="str">
        <f t="shared" si="165"/>
        <v>""</v>
      </c>
      <c r="P1071" s="2" t="str">
        <f t="shared" si="166"/>
        <v/>
      </c>
      <c r="Q1071" s="2" t="str">
        <f t="shared" si="167"/>
        <v/>
      </c>
      <c r="R1071" s="2" t="str">
        <f t="shared" si="168"/>
        <v/>
      </c>
      <c r="S1071" s="2" t="str">
        <f t="shared" si="169"/>
        <v/>
      </c>
      <c r="T1071" s="2" t="str">
        <f t="shared" si="170"/>
        <v/>
      </c>
      <c r="U1071" s="2" t="s">
        <v>45</v>
      </c>
      <c r="V1071" s="2" t="str">
        <f t="shared" si="171"/>
        <v/>
      </c>
      <c r="W1071" s="40" t="str">
        <f t="shared" si="172"/>
        <v/>
      </c>
      <c r="X1071" s="41"/>
    </row>
    <row r="1072" spans="1:24" ht="13.9" customHeight="1" x14ac:dyDescent="0.55000000000000004">
      <c r="A1072" s="46"/>
      <c r="B1072" s="55"/>
      <c r="C1072" s="27"/>
      <c r="D1072" s="27"/>
      <c r="E1072" s="27"/>
      <c r="F1072" s="7"/>
      <c r="G1072" s="44"/>
      <c r="H1072" s="44"/>
      <c r="I1072" s="58"/>
      <c r="J1072" s="39" t="s">
        <v>32</v>
      </c>
      <c r="K1072" s="27" t="str">
        <f t="shared" si="163"/>
        <v/>
      </c>
      <c r="L1072" s="2" t="s">
        <v>41</v>
      </c>
      <c r="M1072" s="2">
        <f t="shared" si="164"/>
        <v>0</v>
      </c>
      <c r="N1072" s="2" t="s">
        <v>44</v>
      </c>
      <c r="O1072" s="2" t="str">
        <f t="shared" si="165"/>
        <v>""</v>
      </c>
      <c r="P1072" s="2" t="str">
        <f t="shared" si="166"/>
        <v/>
      </c>
      <c r="Q1072" s="2" t="str">
        <f t="shared" si="167"/>
        <v/>
      </c>
      <c r="R1072" s="2" t="str">
        <f t="shared" si="168"/>
        <v/>
      </c>
      <c r="S1072" s="2" t="str">
        <f t="shared" si="169"/>
        <v/>
      </c>
      <c r="T1072" s="2" t="str">
        <f t="shared" si="170"/>
        <v/>
      </c>
      <c r="U1072" s="2" t="s">
        <v>45</v>
      </c>
      <c r="V1072" s="2" t="str">
        <f t="shared" si="171"/>
        <v/>
      </c>
      <c r="W1072" s="40" t="str">
        <f t="shared" si="172"/>
        <v/>
      </c>
      <c r="X1072" s="41"/>
    </row>
    <row r="1073" spans="1:24" ht="13.9" customHeight="1" x14ac:dyDescent="0.55000000000000004">
      <c r="A1073" s="46"/>
      <c r="B1073" s="55"/>
      <c r="C1073" s="27"/>
      <c r="D1073" s="27"/>
      <c r="E1073" s="27"/>
      <c r="F1073" s="7"/>
      <c r="G1073" s="44"/>
      <c r="H1073" s="44"/>
      <c r="I1073" s="58"/>
      <c r="J1073" s="39" t="s">
        <v>32</v>
      </c>
      <c r="K1073" s="27" t="str">
        <f t="shared" si="163"/>
        <v/>
      </c>
      <c r="L1073" s="2" t="s">
        <v>41</v>
      </c>
      <c r="M1073" s="2">
        <f t="shared" si="164"/>
        <v>0</v>
      </c>
      <c r="N1073" s="2" t="s">
        <v>44</v>
      </c>
      <c r="O1073" s="2" t="str">
        <f t="shared" si="165"/>
        <v>""</v>
      </c>
      <c r="P1073" s="2" t="str">
        <f t="shared" si="166"/>
        <v/>
      </c>
      <c r="Q1073" s="2" t="str">
        <f t="shared" si="167"/>
        <v/>
      </c>
      <c r="R1073" s="2" t="str">
        <f t="shared" si="168"/>
        <v/>
      </c>
      <c r="S1073" s="2" t="str">
        <f t="shared" si="169"/>
        <v/>
      </c>
      <c r="T1073" s="2" t="str">
        <f t="shared" si="170"/>
        <v/>
      </c>
      <c r="U1073" s="2" t="s">
        <v>45</v>
      </c>
      <c r="V1073" s="2" t="str">
        <f t="shared" si="171"/>
        <v/>
      </c>
      <c r="W1073" s="40" t="str">
        <f t="shared" si="172"/>
        <v/>
      </c>
      <c r="X1073" s="41"/>
    </row>
    <row r="1074" spans="1:24" ht="13.9" customHeight="1" x14ac:dyDescent="0.55000000000000004">
      <c r="A1074" s="46"/>
      <c r="B1074" s="55"/>
      <c r="C1074" s="27"/>
      <c r="D1074" s="27"/>
      <c r="E1074" s="27"/>
      <c r="F1074" s="7"/>
      <c r="G1074" s="44"/>
      <c r="H1074" s="44"/>
      <c r="I1074" s="58"/>
      <c r="J1074" s="39" t="s">
        <v>32</v>
      </c>
      <c r="K1074" s="27" t="str">
        <f t="shared" si="163"/>
        <v/>
      </c>
      <c r="L1074" s="2" t="s">
        <v>41</v>
      </c>
      <c r="M1074" s="2">
        <f t="shared" si="164"/>
        <v>0</v>
      </c>
      <c r="N1074" s="2" t="s">
        <v>44</v>
      </c>
      <c r="O1074" s="2" t="str">
        <f t="shared" si="165"/>
        <v>""</v>
      </c>
      <c r="P1074" s="2" t="str">
        <f t="shared" si="166"/>
        <v/>
      </c>
      <c r="Q1074" s="2" t="str">
        <f t="shared" si="167"/>
        <v/>
      </c>
      <c r="R1074" s="2" t="str">
        <f t="shared" si="168"/>
        <v/>
      </c>
      <c r="S1074" s="2" t="str">
        <f t="shared" si="169"/>
        <v/>
      </c>
      <c r="T1074" s="2" t="str">
        <f t="shared" si="170"/>
        <v/>
      </c>
      <c r="U1074" s="2" t="s">
        <v>45</v>
      </c>
      <c r="V1074" s="2" t="str">
        <f t="shared" si="171"/>
        <v/>
      </c>
      <c r="W1074" s="40" t="str">
        <f t="shared" si="172"/>
        <v/>
      </c>
      <c r="X1074" s="41"/>
    </row>
    <row r="1075" spans="1:24" ht="13.9" customHeight="1" x14ac:dyDescent="0.55000000000000004">
      <c r="A1075" s="46"/>
      <c r="B1075" s="55"/>
      <c r="C1075" s="27"/>
      <c r="D1075" s="27"/>
      <c r="E1075" s="27"/>
      <c r="F1075" s="7"/>
      <c r="G1075" s="44"/>
      <c r="H1075" s="44"/>
      <c r="I1075" s="58"/>
      <c r="J1075" s="39" t="s">
        <v>32</v>
      </c>
      <c r="K1075" s="27" t="str">
        <f t="shared" si="163"/>
        <v/>
      </c>
      <c r="L1075" s="2" t="s">
        <v>41</v>
      </c>
      <c r="M1075" s="2">
        <f t="shared" si="164"/>
        <v>0</v>
      </c>
      <c r="N1075" s="2" t="s">
        <v>44</v>
      </c>
      <c r="O1075" s="2" t="str">
        <f t="shared" si="165"/>
        <v>""</v>
      </c>
      <c r="P1075" s="2" t="str">
        <f t="shared" si="166"/>
        <v/>
      </c>
      <c r="Q1075" s="2" t="str">
        <f t="shared" si="167"/>
        <v/>
      </c>
      <c r="R1075" s="2" t="str">
        <f t="shared" si="168"/>
        <v/>
      </c>
      <c r="S1075" s="2" t="str">
        <f t="shared" si="169"/>
        <v/>
      </c>
      <c r="T1075" s="2" t="str">
        <f t="shared" si="170"/>
        <v/>
      </c>
      <c r="U1075" s="2" t="s">
        <v>45</v>
      </c>
      <c r="V1075" s="2" t="str">
        <f t="shared" si="171"/>
        <v/>
      </c>
      <c r="W1075" s="40" t="str">
        <f t="shared" si="172"/>
        <v/>
      </c>
      <c r="X1075" s="41"/>
    </row>
    <row r="1076" spans="1:24" ht="13.9" customHeight="1" x14ac:dyDescent="0.55000000000000004">
      <c r="A1076" s="46"/>
      <c r="B1076" s="55"/>
      <c r="C1076" s="27"/>
      <c r="D1076" s="27"/>
      <c r="E1076" s="27"/>
      <c r="F1076" s="7"/>
      <c r="G1076" s="44"/>
      <c r="H1076" s="44"/>
      <c r="I1076" s="58"/>
      <c r="J1076" s="39" t="s">
        <v>32</v>
      </c>
      <c r="K1076" s="27" t="str">
        <f t="shared" si="163"/>
        <v/>
      </c>
      <c r="L1076" s="2" t="s">
        <v>41</v>
      </c>
      <c r="M1076" s="2">
        <f t="shared" si="164"/>
        <v>0</v>
      </c>
      <c r="N1076" s="2" t="s">
        <v>44</v>
      </c>
      <c r="O1076" s="2" t="str">
        <f t="shared" si="165"/>
        <v>""</v>
      </c>
      <c r="P1076" s="2" t="str">
        <f t="shared" si="166"/>
        <v/>
      </c>
      <c r="Q1076" s="2" t="str">
        <f t="shared" si="167"/>
        <v/>
      </c>
      <c r="R1076" s="2" t="str">
        <f t="shared" si="168"/>
        <v/>
      </c>
      <c r="S1076" s="2" t="str">
        <f t="shared" si="169"/>
        <v/>
      </c>
      <c r="T1076" s="2" t="str">
        <f t="shared" si="170"/>
        <v/>
      </c>
      <c r="U1076" s="2" t="s">
        <v>45</v>
      </c>
      <c r="V1076" s="2" t="str">
        <f t="shared" si="171"/>
        <v/>
      </c>
      <c r="W1076" s="40" t="str">
        <f t="shared" si="172"/>
        <v/>
      </c>
      <c r="X1076" s="41"/>
    </row>
    <row r="1077" spans="1:24" ht="13.9" customHeight="1" x14ac:dyDescent="0.55000000000000004">
      <c r="A1077" s="46"/>
      <c r="B1077" s="55"/>
      <c r="C1077" s="27"/>
      <c r="D1077" s="27"/>
      <c r="E1077" s="27"/>
      <c r="F1077" s="7"/>
      <c r="G1077" s="44"/>
      <c r="H1077" s="44"/>
      <c r="I1077" s="58"/>
      <c r="J1077" s="39" t="s">
        <v>32</v>
      </c>
      <c r="K1077" s="27" t="str">
        <f t="shared" si="163"/>
        <v/>
      </c>
      <c r="L1077" s="2" t="s">
        <v>41</v>
      </c>
      <c r="M1077" s="2">
        <f t="shared" si="164"/>
        <v>0</v>
      </c>
      <c r="N1077" s="2" t="s">
        <v>44</v>
      </c>
      <c r="O1077" s="2" t="str">
        <f t="shared" si="165"/>
        <v>""</v>
      </c>
      <c r="P1077" s="2" t="str">
        <f t="shared" si="166"/>
        <v/>
      </c>
      <c r="Q1077" s="2" t="str">
        <f t="shared" si="167"/>
        <v/>
      </c>
      <c r="R1077" s="2" t="str">
        <f t="shared" si="168"/>
        <v/>
      </c>
      <c r="S1077" s="2" t="str">
        <f t="shared" si="169"/>
        <v/>
      </c>
      <c r="T1077" s="2" t="str">
        <f t="shared" si="170"/>
        <v/>
      </c>
      <c r="U1077" s="2" t="s">
        <v>45</v>
      </c>
      <c r="V1077" s="2" t="str">
        <f t="shared" si="171"/>
        <v/>
      </c>
      <c r="W1077" s="40" t="str">
        <f t="shared" si="172"/>
        <v/>
      </c>
      <c r="X1077" s="41"/>
    </row>
    <row r="1078" spans="1:24" ht="13.9" customHeight="1" x14ac:dyDescent="0.55000000000000004">
      <c r="A1078" s="46"/>
      <c r="B1078" s="55"/>
      <c r="C1078" s="27"/>
      <c r="D1078" s="27"/>
      <c r="E1078" s="27"/>
      <c r="F1078" s="7"/>
      <c r="G1078" s="44"/>
      <c r="H1078" s="44"/>
      <c r="I1078" s="58"/>
      <c r="J1078" s="39" t="s">
        <v>32</v>
      </c>
      <c r="K1078" s="27" t="str">
        <f t="shared" si="163"/>
        <v/>
      </c>
      <c r="L1078" s="2" t="s">
        <v>41</v>
      </c>
      <c r="M1078" s="2">
        <f t="shared" si="164"/>
        <v>0</v>
      </c>
      <c r="N1078" s="2" t="s">
        <v>44</v>
      </c>
      <c r="O1078" s="2" t="str">
        <f t="shared" si="165"/>
        <v>""</v>
      </c>
      <c r="P1078" s="2" t="str">
        <f t="shared" si="166"/>
        <v/>
      </c>
      <c r="Q1078" s="2" t="str">
        <f t="shared" si="167"/>
        <v/>
      </c>
      <c r="R1078" s="2" t="str">
        <f t="shared" si="168"/>
        <v/>
      </c>
      <c r="S1078" s="2" t="str">
        <f t="shared" si="169"/>
        <v/>
      </c>
      <c r="T1078" s="2" t="str">
        <f t="shared" si="170"/>
        <v/>
      </c>
      <c r="U1078" s="2" t="s">
        <v>45</v>
      </c>
      <c r="V1078" s="2" t="str">
        <f t="shared" si="171"/>
        <v/>
      </c>
      <c r="W1078" s="40" t="str">
        <f t="shared" si="172"/>
        <v/>
      </c>
      <c r="X1078" s="41"/>
    </row>
    <row r="1079" spans="1:24" ht="13.9" customHeight="1" x14ac:dyDescent="0.55000000000000004">
      <c r="A1079" s="46"/>
      <c r="B1079" s="55"/>
      <c r="C1079" s="27"/>
      <c r="D1079" s="27"/>
      <c r="E1079" s="27"/>
      <c r="F1079" s="7"/>
      <c r="G1079" s="44"/>
      <c r="H1079" s="44"/>
      <c r="I1079" s="58"/>
      <c r="J1079" s="39" t="s">
        <v>32</v>
      </c>
      <c r="K1079" s="27" t="str">
        <f t="shared" si="163"/>
        <v/>
      </c>
      <c r="L1079" s="2" t="s">
        <v>41</v>
      </c>
      <c r="M1079" s="2">
        <f t="shared" si="164"/>
        <v>0</v>
      </c>
      <c r="N1079" s="2" t="s">
        <v>44</v>
      </c>
      <c r="O1079" s="2" t="str">
        <f t="shared" si="165"/>
        <v>""</v>
      </c>
      <c r="P1079" s="2" t="str">
        <f t="shared" si="166"/>
        <v/>
      </c>
      <c r="Q1079" s="2" t="str">
        <f t="shared" si="167"/>
        <v/>
      </c>
      <c r="R1079" s="2" t="str">
        <f t="shared" si="168"/>
        <v/>
      </c>
      <c r="S1079" s="2" t="str">
        <f t="shared" si="169"/>
        <v/>
      </c>
      <c r="T1079" s="2" t="str">
        <f t="shared" si="170"/>
        <v/>
      </c>
      <c r="U1079" s="2" t="s">
        <v>45</v>
      </c>
      <c r="V1079" s="2" t="str">
        <f t="shared" si="171"/>
        <v/>
      </c>
      <c r="W1079" s="40" t="str">
        <f t="shared" si="172"/>
        <v/>
      </c>
      <c r="X1079" s="41"/>
    </row>
    <row r="1080" spans="1:24" ht="13.9" customHeight="1" x14ac:dyDescent="0.55000000000000004">
      <c r="A1080" s="46"/>
      <c r="B1080" s="55"/>
      <c r="C1080" s="27"/>
      <c r="D1080" s="27"/>
      <c r="E1080" s="27"/>
      <c r="F1080" s="7"/>
      <c r="G1080" s="44"/>
      <c r="H1080" s="44"/>
      <c r="I1080" s="58"/>
      <c r="J1080" s="39" t="s">
        <v>32</v>
      </c>
      <c r="K1080" s="27" t="str">
        <f t="shared" si="163"/>
        <v/>
      </c>
      <c r="L1080" s="2" t="s">
        <v>41</v>
      </c>
      <c r="M1080" s="2">
        <f t="shared" si="164"/>
        <v>0</v>
      </c>
      <c r="N1080" s="2" t="s">
        <v>44</v>
      </c>
      <c r="O1080" s="2" t="str">
        <f t="shared" si="165"/>
        <v>""</v>
      </c>
      <c r="P1080" s="2" t="str">
        <f t="shared" si="166"/>
        <v/>
      </c>
      <c r="Q1080" s="2" t="str">
        <f t="shared" si="167"/>
        <v/>
      </c>
      <c r="R1080" s="2" t="str">
        <f t="shared" si="168"/>
        <v/>
      </c>
      <c r="S1080" s="2" t="str">
        <f t="shared" si="169"/>
        <v/>
      </c>
      <c r="T1080" s="2" t="str">
        <f t="shared" si="170"/>
        <v/>
      </c>
      <c r="U1080" s="2" t="s">
        <v>45</v>
      </c>
      <c r="V1080" s="2" t="str">
        <f t="shared" si="171"/>
        <v/>
      </c>
      <c r="W1080" s="40" t="str">
        <f t="shared" si="172"/>
        <v/>
      </c>
      <c r="X1080" s="41"/>
    </row>
    <row r="1081" spans="1:24" ht="13.9" customHeight="1" x14ac:dyDescent="0.55000000000000004">
      <c r="A1081" s="46"/>
      <c r="B1081" s="55"/>
      <c r="C1081" s="27"/>
      <c r="D1081" s="27"/>
      <c r="E1081" s="27"/>
      <c r="F1081" s="7"/>
      <c r="G1081" s="44"/>
      <c r="H1081" s="44"/>
      <c r="I1081" s="58"/>
      <c r="J1081" s="39" t="s">
        <v>32</v>
      </c>
      <c r="K1081" s="27" t="str">
        <f t="shared" si="163"/>
        <v/>
      </c>
      <c r="L1081" s="2" t="s">
        <v>41</v>
      </c>
      <c r="M1081" s="2">
        <f t="shared" si="164"/>
        <v>0</v>
      </c>
      <c r="N1081" s="2" t="s">
        <v>44</v>
      </c>
      <c r="O1081" s="2" t="str">
        <f t="shared" si="165"/>
        <v>""</v>
      </c>
      <c r="P1081" s="2" t="str">
        <f t="shared" si="166"/>
        <v/>
      </c>
      <c r="Q1081" s="2" t="str">
        <f t="shared" si="167"/>
        <v/>
      </c>
      <c r="R1081" s="2" t="str">
        <f t="shared" si="168"/>
        <v/>
      </c>
      <c r="S1081" s="2" t="str">
        <f t="shared" si="169"/>
        <v/>
      </c>
      <c r="T1081" s="2" t="str">
        <f t="shared" si="170"/>
        <v/>
      </c>
      <c r="U1081" s="2" t="s">
        <v>45</v>
      </c>
      <c r="V1081" s="2" t="str">
        <f t="shared" si="171"/>
        <v/>
      </c>
      <c r="W1081" s="40" t="str">
        <f t="shared" si="172"/>
        <v/>
      </c>
      <c r="X1081" s="41"/>
    </row>
    <row r="1082" spans="1:24" ht="13.9" customHeight="1" x14ac:dyDescent="0.55000000000000004">
      <c r="A1082" s="46"/>
      <c r="B1082" s="55"/>
      <c r="C1082" s="27"/>
      <c r="D1082" s="27"/>
      <c r="E1082" s="27"/>
      <c r="F1082" s="7"/>
      <c r="G1082" s="44"/>
      <c r="H1082" s="44"/>
      <c r="I1082" s="58"/>
      <c r="J1082" s="39" t="s">
        <v>32</v>
      </c>
      <c r="K1082" s="27" t="str">
        <f t="shared" si="163"/>
        <v/>
      </c>
      <c r="L1082" s="2" t="s">
        <v>41</v>
      </c>
      <c r="M1082" s="2">
        <f t="shared" si="164"/>
        <v>0</v>
      </c>
      <c r="N1082" s="2" t="s">
        <v>44</v>
      </c>
      <c r="O1082" s="2" t="str">
        <f t="shared" si="165"/>
        <v>""</v>
      </c>
      <c r="P1082" s="2" t="str">
        <f t="shared" si="166"/>
        <v/>
      </c>
      <c r="Q1082" s="2" t="str">
        <f t="shared" si="167"/>
        <v/>
      </c>
      <c r="R1082" s="2" t="str">
        <f t="shared" si="168"/>
        <v/>
      </c>
      <c r="S1082" s="2" t="str">
        <f t="shared" si="169"/>
        <v/>
      </c>
      <c r="T1082" s="2" t="str">
        <f t="shared" si="170"/>
        <v/>
      </c>
      <c r="U1082" s="2" t="s">
        <v>45</v>
      </c>
      <c r="V1082" s="2" t="str">
        <f t="shared" si="171"/>
        <v/>
      </c>
      <c r="W1082" s="40" t="str">
        <f t="shared" si="172"/>
        <v/>
      </c>
      <c r="X1082" s="41"/>
    </row>
    <row r="1083" spans="1:24" ht="13.9" customHeight="1" x14ac:dyDescent="0.55000000000000004">
      <c r="A1083" s="46"/>
      <c r="B1083" s="55"/>
      <c r="C1083" s="27"/>
      <c r="D1083" s="27"/>
      <c r="E1083" s="27"/>
      <c r="F1083" s="7"/>
      <c r="G1083" s="44"/>
      <c r="H1083" s="44"/>
      <c r="I1083" s="58"/>
      <c r="J1083" s="39" t="s">
        <v>32</v>
      </c>
      <c r="K1083" s="27" t="str">
        <f t="shared" si="163"/>
        <v/>
      </c>
      <c r="L1083" s="2" t="s">
        <v>41</v>
      </c>
      <c r="M1083" s="2">
        <f t="shared" si="164"/>
        <v>0</v>
      </c>
      <c r="N1083" s="2" t="s">
        <v>44</v>
      </c>
      <c r="O1083" s="2" t="str">
        <f t="shared" si="165"/>
        <v>""</v>
      </c>
      <c r="P1083" s="2" t="str">
        <f t="shared" si="166"/>
        <v/>
      </c>
      <c r="Q1083" s="2" t="str">
        <f t="shared" si="167"/>
        <v/>
      </c>
      <c r="R1083" s="2" t="str">
        <f t="shared" si="168"/>
        <v/>
      </c>
      <c r="S1083" s="2" t="str">
        <f t="shared" si="169"/>
        <v/>
      </c>
      <c r="T1083" s="2" t="str">
        <f t="shared" si="170"/>
        <v/>
      </c>
      <c r="U1083" s="2" t="s">
        <v>45</v>
      </c>
      <c r="V1083" s="2" t="str">
        <f t="shared" si="171"/>
        <v/>
      </c>
      <c r="W1083" s="40" t="str">
        <f t="shared" si="172"/>
        <v/>
      </c>
      <c r="X1083" s="41"/>
    </row>
    <row r="1084" spans="1:24" ht="13.9" customHeight="1" x14ac:dyDescent="0.55000000000000004">
      <c r="A1084" s="46"/>
      <c r="B1084" s="55"/>
      <c r="C1084" s="27"/>
      <c r="D1084" s="27"/>
      <c r="E1084" s="27"/>
      <c r="F1084" s="7"/>
      <c r="G1084" s="44"/>
      <c r="H1084" s="44"/>
      <c r="I1084" s="58"/>
      <c r="J1084" s="39" t="s">
        <v>32</v>
      </c>
      <c r="K1084" s="27" t="str">
        <f t="shared" si="163"/>
        <v/>
      </c>
      <c r="L1084" s="2" t="s">
        <v>41</v>
      </c>
      <c r="M1084" s="2">
        <f t="shared" si="164"/>
        <v>0</v>
      </c>
      <c r="N1084" s="2" t="s">
        <v>44</v>
      </c>
      <c r="O1084" s="2" t="str">
        <f t="shared" si="165"/>
        <v>""</v>
      </c>
      <c r="P1084" s="2" t="str">
        <f t="shared" si="166"/>
        <v/>
      </c>
      <c r="Q1084" s="2" t="str">
        <f t="shared" si="167"/>
        <v/>
      </c>
      <c r="R1084" s="2" t="str">
        <f t="shared" si="168"/>
        <v/>
      </c>
      <c r="S1084" s="2" t="str">
        <f t="shared" si="169"/>
        <v/>
      </c>
      <c r="T1084" s="2" t="str">
        <f t="shared" si="170"/>
        <v/>
      </c>
      <c r="U1084" s="2" t="s">
        <v>45</v>
      </c>
      <c r="V1084" s="2" t="str">
        <f t="shared" si="171"/>
        <v/>
      </c>
      <c r="W1084" s="40" t="str">
        <f t="shared" si="172"/>
        <v/>
      </c>
      <c r="X1084" s="41"/>
    </row>
    <row r="1085" spans="1:24" ht="13.9" customHeight="1" x14ac:dyDescent="0.55000000000000004">
      <c r="A1085" s="46"/>
      <c r="B1085" s="55"/>
      <c r="C1085" s="27"/>
      <c r="D1085" s="27"/>
      <c r="E1085" s="27"/>
      <c r="F1085" s="7"/>
      <c r="G1085" s="44"/>
      <c r="H1085" s="44"/>
      <c r="I1085" s="58"/>
      <c r="J1085" s="39" t="s">
        <v>32</v>
      </c>
      <c r="K1085" s="27" t="str">
        <f t="shared" si="163"/>
        <v/>
      </c>
      <c r="L1085" s="2" t="s">
        <v>41</v>
      </c>
      <c r="M1085" s="2">
        <f t="shared" si="164"/>
        <v>0</v>
      </c>
      <c r="N1085" s="2" t="s">
        <v>44</v>
      </c>
      <c r="O1085" s="2" t="str">
        <f t="shared" si="165"/>
        <v>""</v>
      </c>
      <c r="P1085" s="2" t="str">
        <f t="shared" si="166"/>
        <v/>
      </c>
      <c r="Q1085" s="2" t="str">
        <f t="shared" si="167"/>
        <v/>
      </c>
      <c r="R1085" s="2" t="str">
        <f t="shared" si="168"/>
        <v/>
      </c>
      <c r="S1085" s="2" t="str">
        <f t="shared" si="169"/>
        <v/>
      </c>
      <c r="T1085" s="2" t="str">
        <f t="shared" si="170"/>
        <v/>
      </c>
      <c r="U1085" s="2" t="s">
        <v>45</v>
      </c>
      <c r="V1085" s="2" t="str">
        <f t="shared" si="171"/>
        <v/>
      </c>
      <c r="W1085" s="40" t="str">
        <f t="shared" si="172"/>
        <v/>
      </c>
      <c r="X1085" s="41"/>
    </row>
    <row r="1086" spans="1:24" ht="13.9" customHeight="1" x14ac:dyDescent="0.55000000000000004">
      <c r="A1086" s="46"/>
      <c r="B1086" s="55"/>
      <c r="C1086" s="27"/>
      <c r="D1086" s="27"/>
      <c r="E1086" s="27"/>
      <c r="F1086" s="7"/>
      <c r="G1086" s="44"/>
      <c r="H1086" s="44"/>
      <c r="I1086" s="58"/>
      <c r="J1086" s="39" t="s">
        <v>32</v>
      </c>
      <c r="K1086" s="27" t="str">
        <f t="shared" si="163"/>
        <v/>
      </c>
      <c r="L1086" s="2" t="s">
        <v>41</v>
      </c>
      <c r="M1086" s="2">
        <f t="shared" si="164"/>
        <v>0</v>
      </c>
      <c r="N1086" s="2" t="s">
        <v>44</v>
      </c>
      <c r="O1086" s="2" t="str">
        <f t="shared" si="165"/>
        <v>""</v>
      </c>
      <c r="P1086" s="2" t="str">
        <f t="shared" si="166"/>
        <v/>
      </c>
      <c r="Q1086" s="2" t="str">
        <f t="shared" si="167"/>
        <v/>
      </c>
      <c r="R1086" s="2" t="str">
        <f t="shared" si="168"/>
        <v/>
      </c>
      <c r="S1086" s="2" t="str">
        <f t="shared" si="169"/>
        <v/>
      </c>
      <c r="T1086" s="2" t="str">
        <f t="shared" si="170"/>
        <v/>
      </c>
      <c r="U1086" s="2" t="s">
        <v>45</v>
      </c>
      <c r="V1086" s="2" t="str">
        <f t="shared" si="171"/>
        <v/>
      </c>
      <c r="W1086" s="40" t="str">
        <f t="shared" si="172"/>
        <v/>
      </c>
      <c r="X1086" s="41"/>
    </row>
    <row r="1087" spans="1:24" ht="13.9" customHeight="1" x14ac:dyDescent="0.55000000000000004">
      <c r="A1087" s="46"/>
      <c r="B1087" s="55"/>
      <c r="C1087" s="27"/>
      <c r="D1087" s="27"/>
      <c r="E1087" s="27"/>
      <c r="F1087" s="7"/>
      <c r="G1087" s="44"/>
      <c r="H1087" s="44"/>
      <c r="I1087" s="58"/>
      <c r="J1087" s="39" t="s">
        <v>32</v>
      </c>
      <c r="K1087" s="27" t="str">
        <f t="shared" si="163"/>
        <v/>
      </c>
      <c r="L1087" s="2" t="s">
        <v>41</v>
      </c>
      <c r="M1087" s="2">
        <f t="shared" si="164"/>
        <v>0</v>
      </c>
      <c r="N1087" s="2" t="s">
        <v>44</v>
      </c>
      <c r="O1087" s="2" t="str">
        <f t="shared" si="165"/>
        <v>""</v>
      </c>
      <c r="P1087" s="2" t="str">
        <f t="shared" si="166"/>
        <v/>
      </c>
      <c r="Q1087" s="2" t="str">
        <f t="shared" si="167"/>
        <v/>
      </c>
      <c r="R1087" s="2" t="str">
        <f t="shared" si="168"/>
        <v/>
      </c>
      <c r="S1087" s="2" t="str">
        <f t="shared" si="169"/>
        <v/>
      </c>
      <c r="T1087" s="2" t="str">
        <f t="shared" si="170"/>
        <v/>
      </c>
      <c r="U1087" s="2" t="s">
        <v>45</v>
      </c>
      <c r="V1087" s="2" t="str">
        <f t="shared" si="171"/>
        <v/>
      </c>
      <c r="W1087" s="40" t="str">
        <f t="shared" si="172"/>
        <v/>
      </c>
      <c r="X1087" s="41"/>
    </row>
    <row r="1088" spans="1:24" ht="13.9" customHeight="1" x14ac:dyDescent="0.55000000000000004">
      <c r="A1088" s="46"/>
      <c r="B1088" s="55"/>
      <c r="C1088" s="27"/>
      <c r="D1088" s="27"/>
      <c r="E1088" s="27"/>
      <c r="F1088" s="7"/>
      <c r="G1088" s="44"/>
      <c r="H1088" s="44"/>
      <c r="I1088" s="58"/>
      <c r="J1088" s="39" t="s">
        <v>32</v>
      </c>
      <c r="K1088" s="27" t="str">
        <f t="shared" si="163"/>
        <v/>
      </c>
      <c r="L1088" s="2" t="s">
        <v>41</v>
      </c>
      <c r="M1088" s="2">
        <f t="shared" si="164"/>
        <v>0</v>
      </c>
      <c r="N1088" s="2" t="s">
        <v>44</v>
      </c>
      <c r="O1088" s="2" t="str">
        <f t="shared" si="165"/>
        <v>""</v>
      </c>
      <c r="P1088" s="2" t="str">
        <f t="shared" si="166"/>
        <v/>
      </c>
      <c r="Q1088" s="2" t="str">
        <f t="shared" si="167"/>
        <v/>
      </c>
      <c r="R1088" s="2" t="str">
        <f t="shared" si="168"/>
        <v/>
      </c>
      <c r="S1088" s="2" t="str">
        <f t="shared" si="169"/>
        <v/>
      </c>
      <c r="T1088" s="2" t="str">
        <f t="shared" si="170"/>
        <v/>
      </c>
      <c r="U1088" s="2" t="s">
        <v>45</v>
      </c>
      <c r="V1088" s="2" t="str">
        <f t="shared" si="171"/>
        <v/>
      </c>
      <c r="W1088" s="40" t="str">
        <f t="shared" si="172"/>
        <v/>
      </c>
      <c r="X1088" s="41"/>
    </row>
    <row r="1089" spans="1:24" ht="13.9" customHeight="1" x14ac:dyDescent="0.55000000000000004">
      <c r="A1089" s="46"/>
      <c r="B1089" s="55"/>
      <c r="C1089" s="27"/>
      <c r="D1089" s="27"/>
      <c r="E1089" s="27"/>
      <c r="F1089" s="7"/>
      <c r="G1089" s="44"/>
      <c r="H1089" s="44"/>
      <c r="I1089" s="58"/>
      <c r="J1089" s="39" t="s">
        <v>32</v>
      </c>
      <c r="K1089" s="27" t="str">
        <f t="shared" si="163"/>
        <v/>
      </c>
      <c r="L1089" s="2" t="s">
        <v>41</v>
      </c>
      <c r="M1089" s="2">
        <f t="shared" si="164"/>
        <v>0</v>
      </c>
      <c r="N1089" s="2" t="s">
        <v>44</v>
      </c>
      <c r="O1089" s="2" t="str">
        <f t="shared" si="165"/>
        <v>""</v>
      </c>
      <c r="P1089" s="2" t="str">
        <f t="shared" si="166"/>
        <v/>
      </c>
      <c r="Q1089" s="2" t="str">
        <f t="shared" si="167"/>
        <v/>
      </c>
      <c r="R1089" s="2" t="str">
        <f t="shared" si="168"/>
        <v/>
      </c>
      <c r="S1089" s="2" t="str">
        <f t="shared" si="169"/>
        <v/>
      </c>
      <c r="T1089" s="2" t="str">
        <f t="shared" si="170"/>
        <v/>
      </c>
      <c r="U1089" s="2" t="s">
        <v>45</v>
      </c>
      <c r="V1089" s="2" t="str">
        <f t="shared" si="171"/>
        <v/>
      </c>
      <c r="W1089" s="40" t="str">
        <f t="shared" si="172"/>
        <v/>
      </c>
      <c r="X1089" s="41"/>
    </row>
    <row r="1090" spans="1:24" ht="13.9" customHeight="1" x14ac:dyDescent="0.55000000000000004">
      <c r="A1090" s="46"/>
      <c r="B1090" s="55"/>
      <c r="C1090" s="27"/>
      <c r="D1090" s="27"/>
      <c r="E1090" s="27"/>
      <c r="F1090" s="7"/>
      <c r="G1090" s="44"/>
      <c r="H1090" s="44"/>
      <c r="I1090" s="58"/>
      <c r="J1090" s="39" t="s">
        <v>32</v>
      </c>
      <c r="K1090" s="27" t="str">
        <f t="shared" si="163"/>
        <v/>
      </c>
      <c r="L1090" s="2" t="s">
        <v>41</v>
      </c>
      <c r="M1090" s="2">
        <f t="shared" si="164"/>
        <v>0</v>
      </c>
      <c r="N1090" s="2" t="s">
        <v>44</v>
      </c>
      <c r="O1090" s="2" t="str">
        <f t="shared" si="165"/>
        <v>""</v>
      </c>
      <c r="P1090" s="2" t="str">
        <f t="shared" si="166"/>
        <v/>
      </c>
      <c r="Q1090" s="2" t="str">
        <f t="shared" si="167"/>
        <v/>
      </c>
      <c r="R1090" s="2" t="str">
        <f t="shared" si="168"/>
        <v/>
      </c>
      <c r="S1090" s="2" t="str">
        <f t="shared" si="169"/>
        <v/>
      </c>
      <c r="T1090" s="2" t="str">
        <f t="shared" si="170"/>
        <v/>
      </c>
      <c r="U1090" s="2" t="s">
        <v>45</v>
      </c>
      <c r="V1090" s="2" t="str">
        <f t="shared" si="171"/>
        <v/>
      </c>
      <c r="W1090" s="40" t="str">
        <f t="shared" si="172"/>
        <v/>
      </c>
      <c r="X1090" s="41"/>
    </row>
    <row r="1091" spans="1:24" ht="13.9" customHeight="1" x14ac:dyDescent="0.55000000000000004">
      <c r="A1091" s="46"/>
      <c r="B1091" s="55"/>
      <c r="C1091" s="27"/>
      <c r="D1091" s="27"/>
      <c r="E1091" s="27"/>
      <c r="F1091" s="7"/>
      <c r="G1091" s="44"/>
      <c r="H1091" s="44"/>
      <c r="I1091" s="58"/>
      <c r="J1091" s="39" t="s">
        <v>32</v>
      </c>
      <c r="K1091" s="27" t="str">
        <f t="shared" si="163"/>
        <v/>
      </c>
      <c r="L1091" s="2" t="s">
        <v>41</v>
      </c>
      <c r="M1091" s="2">
        <f t="shared" si="164"/>
        <v>0</v>
      </c>
      <c r="N1091" s="2" t="s">
        <v>44</v>
      </c>
      <c r="O1091" s="2" t="str">
        <f t="shared" si="165"/>
        <v>""</v>
      </c>
      <c r="P1091" s="2" t="str">
        <f t="shared" si="166"/>
        <v/>
      </c>
      <c r="Q1091" s="2" t="str">
        <f t="shared" si="167"/>
        <v/>
      </c>
      <c r="R1091" s="2" t="str">
        <f t="shared" si="168"/>
        <v/>
      </c>
      <c r="S1091" s="2" t="str">
        <f t="shared" si="169"/>
        <v/>
      </c>
      <c r="T1091" s="2" t="str">
        <f t="shared" si="170"/>
        <v/>
      </c>
      <c r="U1091" s="2" t="s">
        <v>45</v>
      </c>
      <c r="V1091" s="2" t="str">
        <f t="shared" si="171"/>
        <v/>
      </c>
      <c r="W1091" s="40" t="str">
        <f t="shared" si="172"/>
        <v/>
      </c>
      <c r="X1091" s="41"/>
    </row>
    <row r="1092" spans="1:24" ht="13.9" customHeight="1" x14ac:dyDescent="0.55000000000000004">
      <c r="A1092" s="46"/>
      <c r="B1092" s="55"/>
      <c r="C1092" s="27"/>
      <c r="D1092" s="27"/>
      <c r="E1092" s="27"/>
      <c r="F1092" s="7"/>
      <c r="G1092" s="44"/>
      <c r="H1092" s="44"/>
      <c r="I1092" s="58"/>
      <c r="J1092" s="39" t="s">
        <v>32</v>
      </c>
      <c r="K1092" s="27" t="str">
        <f t="shared" si="163"/>
        <v/>
      </c>
      <c r="L1092" s="2" t="s">
        <v>41</v>
      </c>
      <c r="M1092" s="2">
        <f t="shared" si="164"/>
        <v>0</v>
      </c>
      <c r="N1092" s="2" t="s">
        <v>44</v>
      </c>
      <c r="O1092" s="2" t="str">
        <f t="shared" si="165"/>
        <v>""</v>
      </c>
      <c r="P1092" s="2" t="str">
        <f t="shared" si="166"/>
        <v/>
      </c>
      <c r="Q1092" s="2" t="str">
        <f t="shared" si="167"/>
        <v/>
      </c>
      <c r="R1092" s="2" t="str">
        <f t="shared" si="168"/>
        <v/>
      </c>
      <c r="S1092" s="2" t="str">
        <f t="shared" si="169"/>
        <v/>
      </c>
      <c r="T1092" s="2" t="str">
        <f t="shared" si="170"/>
        <v/>
      </c>
      <c r="U1092" s="2" t="s">
        <v>45</v>
      </c>
      <c r="V1092" s="2" t="str">
        <f t="shared" si="171"/>
        <v/>
      </c>
      <c r="W1092" s="40" t="str">
        <f t="shared" si="172"/>
        <v/>
      </c>
      <c r="X1092" s="41"/>
    </row>
    <row r="1093" spans="1:24" ht="13.9" customHeight="1" x14ac:dyDescent="0.55000000000000004">
      <c r="A1093" s="46"/>
      <c r="B1093" s="55"/>
      <c r="C1093" s="27"/>
      <c r="D1093" s="27"/>
      <c r="E1093" s="27"/>
      <c r="F1093" s="7"/>
      <c r="G1093" s="44"/>
      <c r="H1093" s="44"/>
      <c r="I1093" s="58"/>
      <c r="J1093" s="39" t="s">
        <v>32</v>
      </c>
      <c r="K1093" s="27" t="str">
        <f t="shared" ref="K1093:K1156" si="173">IF(A1093&lt;&gt;"",CONCATENATE("""",A$3,""": """,$B$1,A1093,""""),"")</f>
        <v/>
      </c>
      <c r="L1093" s="2" t="s">
        <v>41</v>
      </c>
      <c r="M1093" s="2">
        <f t="shared" ref="M1093:M1156" si="174">B1093*1000</f>
        <v>0</v>
      </c>
      <c r="N1093" s="2" t="s">
        <v>44</v>
      </c>
      <c r="O1093" s="2" t="str">
        <f t="shared" ref="O1093:O1156" si="175">CONCATENATE("""",C1093,"""")</f>
        <v>""</v>
      </c>
      <c r="P1093" s="2" t="str">
        <f t="shared" ref="P1093:P1156" si="176">IF(D1093&lt;&gt;"",CONCATENATE(",""",D$3,""": """,D1093,""""),"")</f>
        <v/>
      </c>
      <c r="Q1093" s="2" t="str">
        <f t="shared" ref="Q1093:Q1156" si="177">IF(E1093&lt;&gt;"",CONCATENATE(",""",E$3,""": """,E1093,""""),"")</f>
        <v/>
      </c>
      <c r="R1093" s="2" t="str">
        <f t="shared" ref="R1093:R1156" si="178">IF(F1093&lt;&gt;"",CONCATENATE(",""",F$3,""": ",F1093),"")</f>
        <v/>
      </c>
      <c r="S1093" s="2" t="str">
        <f t="shared" ref="S1093:S1156" si="179">IF(G1093&lt;&gt;"",CONCATENATE(",""",G$3,""": ",G1093),"")</f>
        <v/>
      </c>
      <c r="T1093" s="2" t="str">
        <f t="shared" ref="T1093:T1156" si="180">IF(H1093&lt;&gt;"",CONCATENATE(",""",H$3,""": """,H1093,""""),"")</f>
        <v/>
      </c>
      <c r="U1093" s="2" t="s">
        <v>45</v>
      </c>
      <c r="V1093" s="2" t="str">
        <f t="shared" ref="V1093:V1156" si="181">IF(A1093&lt;&gt;"",CONCATENATE(J1093,K1093,L1093,M1093,N1093,O1093,P1093,Q1093,R1093,S1093,T1093,U1093),"")</f>
        <v/>
      </c>
      <c r="W1093" s="40" t="str">
        <f t="shared" ref="W1093:W1156" si="182">CONCATENATE(IF(AND(W1092&lt;&gt;"",X1092=""),CONCATENATE(W1092,IF(A1093&lt;&gt;"",",","")),""),V1093)</f>
        <v/>
      </c>
      <c r="X1093" s="41"/>
    </row>
    <row r="1094" spans="1:24" ht="13.9" customHeight="1" x14ac:dyDescent="0.55000000000000004">
      <c r="A1094" s="46"/>
      <c r="B1094" s="55"/>
      <c r="C1094" s="27"/>
      <c r="D1094" s="27"/>
      <c r="E1094" s="27"/>
      <c r="F1094" s="7"/>
      <c r="G1094" s="44"/>
      <c r="H1094" s="44"/>
      <c r="I1094" s="58"/>
      <c r="J1094" s="39" t="s">
        <v>32</v>
      </c>
      <c r="K1094" s="27" t="str">
        <f t="shared" si="173"/>
        <v/>
      </c>
      <c r="L1094" s="2" t="s">
        <v>41</v>
      </c>
      <c r="M1094" s="2">
        <f t="shared" si="174"/>
        <v>0</v>
      </c>
      <c r="N1094" s="2" t="s">
        <v>44</v>
      </c>
      <c r="O1094" s="2" t="str">
        <f t="shared" si="175"/>
        <v>""</v>
      </c>
      <c r="P1094" s="2" t="str">
        <f t="shared" si="176"/>
        <v/>
      </c>
      <c r="Q1094" s="2" t="str">
        <f t="shared" si="177"/>
        <v/>
      </c>
      <c r="R1094" s="2" t="str">
        <f t="shared" si="178"/>
        <v/>
      </c>
      <c r="S1094" s="2" t="str">
        <f t="shared" si="179"/>
        <v/>
      </c>
      <c r="T1094" s="2" t="str">
        <f t="shared" si="180"/>
        <v/>
      </c>
      <c r="U1094" s="2" t="s">
        <v>45</v>
      </c>
      <c r="V1094" s="2" t="str">
        <f t="shared" si="181"/>
        <v/>
      </c>
      <c r="W1094" s="40" t="str">
        <f t="shared" si="182"/>
        <v/>
      </c>
      <c r="X1094" s="41"/>
    </row>
    <row r="1095" spans="1:24" ht="13.9" customHeight="1" x14ac:dyDescent="0.55000000000000004">
      <c r="A1095" s="46"/>
      <c r="B1095" s="55"/>
      <c r="C1095" s="27"/>
      <c r="D1095" s="27"/>
      <c r="E1095" s="27"/>
      <c r="F1095" s="7"/>
      <c r="G1095" s="44"/>
      <c r="H1095" s="44"/>
      <c r="I1095" s="58"/>
      <c r="J1095" s="39" t="s">
        <v>32</v>
      </c>
      <c r="K1095" s="27" t="str">
        <f t="shared" si="173"/>
        <v/>
      </c>
      <c r="L1095" s="2" t="s">
        <v>41</v>
      </c>
      <c r="M1095" s="2">
        <f t="shared" si="174"/>
        <v>0</v>
      </c>
      <c r="N1095" s="2" t="s">
        <v>44</v>
      </c>
      <c r="O1095" s="2" t="str">
        <f t="shared" si="175"/>
        <v>""</v>
      </c>
      <c r="P1095" s="2" t="str">
        <f t="shared" si="176"/>
        <v/>
      </c>
      <c r="Q1095" s="2" t="str">
        <f t="shared" si="177"/>
        <v/>
      </c>
      <c r="R1095" s="2" t="str">
        <f t="shared" si="178"/>
        <v/>
      </c>
      <c r="S1095" s="2" t="str">
        <f t="shared" si="179"/>
        <v/>
      </c>
      <c r="T1095" s="2" t="str">
        <f t="shared" si="180"/>
        <v/>
      </c>
      <c r="U1095" s="2" t="s">
        <v>45</v>
      </c>
      <c r="V1095" s="2" t="str">
        <f t="shared" si="181"/>
        <v/>
      </c>
      <c r="W1095" s="40" t="str">
        <f t="shared" si="182"/>
        <v/>
      </c>
      <c r="X1095" s="41"/>
    </row>
    <row r="1096" spans="1:24" ht="13.9" customHeight="1" x14ac:dyDescent="0.55000000000000004">
      <c r="A1096" s="46"/>
      <c r="B1096" s="55"/>
      <c r="C1096" s="27"/>
      <c r="D1096" s="27"/>
      <c r="E1096" s="27"/>
      <c r="F1096" s="7"/>
      <c r="G1096" s="44"/>
      <c r="H1096" s="44"/>
      <c r="I1096" s="58"/>
      <c r="J1096" s="39" t="s">
        <v>32</v>
      </c>
      <c r="K1096" s="27" t="str">
        <f t="shared" si="173"/>
        <v/>
      </c>
      <c r="L1096" s="2" t="s">
        <v>41</v>
      </c>
      <c r="M1096" s="2">
        <f t="shared" si="174"/>
        <v>0</v>
      </c>
      <c r="N1096" s="2" t="s">
        <v>44</v>
      </c>
      <c r="O1096" s="2" t="str">
        <f t="shared" si="175"/>
        <v>""</v>
      </c>
      <c r="P1096" s="2" t="str">
        <f t="shared" si="176"/>
        <v/>
      </c>
      <c r="Q1096" s="2" t="str">
        <f t="shared" si="177"/>
        <v/>
      </c>
      <c r="R1096" s="2" t="str">
        <f t="shared" si="178"/>
        <v/>
      </c>
      <c r="S1096" s="2" t="str">
        <f t="shared" si="179"/>
        <v/>
      </c>
      <c r="T1096" s="2" t="str">
        <f t="shared" si="180"/>
        <v/>
      </c>
      <c r="U1096" s="2" t="s">
        <v>45</v>
      </c>
      <c r="V1096" s="2" t="str">
        <f t="shared" si="181"/>
        <v/>
      </c>
      <c r="W1096" s="40" t="str">
        <f t="shared" si="182"/>
        <v/>
      </c>
      <c r="X1096" s="41"/>
    </row>
    <row r="1097" spans="1:24" ht="13.9" customHeight="1" x14ac:dyDescent="0.55000000000000004">
      <c r="A1097" s="46"/>
      <c r="B1097" s="55"/>
      <c r="C1097" s="27"/>
      <c r="D1097" s="27"/>
      <c r="E1097" s="27"/>
      <c r="F1097" s="7"/>
      <c r="G1097" s="44"/>
      <c r="H1097" s="44"/>
      <c r="I1097" s="58"/>
      <c r="J1097" s="39" t="s">
        <v>32</v>
      </c>
      <c r="K1097" s="27" t="str">
        <f t="shared" si="173"/>
        <v/>
      </c>
      <c r="L1097" s="2" t="s">
        <v>41</v>
      </c>
      <c r="M1097" s="2">
        <f t="shared" si="174"/>
        <v>0</v>
      </c>
      <c r="N1097" s="2" t="s">
        <v>44</v>
      </c>
      <c r="O1097" s="2" t="str">
        <f t="shared" si="175"/>
        <v>""</v>
      </c>
      <c r="P1097" s="2" t="str">
        <f t="shared" si="176"/>
        <v/>
      </c>
      <c r="Q1097" s="2" t="str">
        <f t="shared" si="177"/>
        <v/>
      </c>
      <c r="R1097" s="2" t="str">
        <f t="shared" si="178"/>
        <v/>
      </c>
      <c r="S1097" s="2" t="str">
        <f t="shared" si="179"/>
        <v/>
      </c>
      <c r="T1097" s="2" t="str">
        <f t="shared" si="180"/>
        <v/>
      </c>
      <c r="U1097" s="2" t="s">
        <v>45</v>
      </c>
      <c r="V1097" s="2" t="str">
        <f t="shared" si="181"/>
        <v/>
      </c>
      <c r="W1097" s="40" t="str">
        <f t="shared" si="182"/>
        <v/>
      </c>
      <c r="X1097" s="41"/>
    </row>
    <row r="1098" spans="1:24" ht="13.9" customHeight="1" x14ac:dyDescent="0.55000000000000004">
      <c r="A1098" s="46"/>
      <c r="B1098" s="55"/>
      <c r="C1098" s="27"/>
      <c r="D1098" s="27"/>
      <c r="E1098" s="27"/>
      <c r="F1098" s="7"/>
      <c r="G1098" s="44"/>
      <c r="H1098" s="44"/>
      <c r="I1098" s="58"/>
      <c r="J1098" s="39" t="s">
        <v>32</v>
      </c>
      <c r="K1098" s="27" t="str">
        <f t="shared" si="173"/>
        <v/>
      </c>
      <c r="L1098" s="2" t="s">
        <v>41</v>
      </c>
      <c r="M1098" s="2">
        <f t="shared" si="174"/>
        <v>0</v>
      </c>
      <c r="N1098" s="2" t="s">
        <v>44</v>
      </c>
      <c r="O1098" s="2" t="str">
        <f t="shared" si="175"/>
        <v>""</v>
      </c>
      <c r="P1098" s="2" t="str">
        <f t="shared" si="176"/>
        <v/>
      </c>
      <c r="Q1098" s="2" t="str">
        <f t="shared" si="177"/>
        <v/>
      </c>
      <c r="R1098" s="2" t="str">
        <f t="shared" si="178"/>
        <v/>
      </c>
      <c r="S1098" s="2" t="str">
        <f t="shared" si="179"/>
        <v/>
      </c>
      <c r="T1098" s="2" t="str">
        <f t="shared" si="180"/>
        <v/>
      </c>
      <c r="U1098" s="2" t="s">
        <v>45</v>
      </c>
      <c r="V1098" s="2" t="str">
        <f t="shared" si="181"/>
        <v/>
      </c>
      <c r="W1098" s="40" t="str">
        <f t="shared" si="182"/>
        <v/>
      </c>
      <c r="X1098" s="41"/>
    </row>
    <row r="1099" spans="1:24" ht="13.9" customHeight="1" x14ac:dyDescent="0.55000000000000004">
      <c r="A1099" s="46"/>
      <c r="B1099" s="55"/>
      <c r="C1099" s="27"/>
      <c r="D1099" s="27"/>
      <c r="E1099" s="27"/>
      <c r="F1099" s="7"/>
      <c r="G1099" s="44"/>
      <c r="H1099" s="44"/>
      <c r="I1099" s="58"/>
      <c r="J1099" s="39" t="s">
        <v>32</v>
      </c>
      <c r="K1099" s="27" t="str">
        <f t="shared" si="173"/>
        <v/>
      </c>
      <c r="L1099" s="2" t="s">
        <v>41</v>
      </c>
      <c r="M1099" s="2">
        <f t="shared" si="174"/>
        <v>0</v>
      </c>
      <c r="N1099" s="2" t="s">
        <v>44</v>
      </c>
      <c r="O1099" s="2" t="str">
        <f t="shared" si="175"/>
        <v>""</v>
      </c>
      <c r="P1099" s="2" t="str">
        <f t="shared" si="176"/>
        <v/>
      </c>
      <c r="Q1099" s="2" t="str">
        <f t="shared" si="177"/>
        <v/>
      </c>
      <c r="R1099" s="2" t="str">
        <f t="shared" si="178"/>
        <v/>
      </c>
      <c r="S1099" s="2" t="str">
        <f t="shared" si="179"/>
        <v/>
      </c>
      <c r="T1099" s="2" t="str">
        <f t="shared" si="180"/>
        <v/>
      </c>
      <c r="U1099" s="2" t="s">
        <v>45</v>
      </c>
      <c r="V1099" s="2" t="str">
        <f t="shared" si="181"/>
        <v/>
      </c>
      <c r="W1099" s="40" t="str">
        <f t="shared" si="182"/>
        <v/>
      </c>
      <c r="X1099" s="41"/>
    </row>
    <row r="1100" spans="1:24" ht="13.9" customHeight="1" x14ac:dyDescent="0.55000000000000004">
      <c r="A1100" s="46"/>
      <c r="B1100" s="55"/>
      <c r="C1100" s="27"/>
      <c r="D1100" s="27"/>
      <c r="E1100" s="27"/>
      <c r="F1100" s="7"/>
      <c r="G1100" s="44"/>
      <c r="H1100" s="44"/>
      <c r="I1100" s="58"/>
      <c r="J1100" s="39" t="s">
        <v>32</v>
      </c>
      <c r="K1100" s="27" t="str">
        <f t="shared" si="173"/>
        <v/>
      </c>
      <c r="L1100" s="2" t="s">
        <v>41</v>
      </c>
      <c r="M1100" s="2">
        <f t="shared" si="174"/>
        <v>0</v>
      </c>
      <c r="N1100" s="2" t="s">
        <v>44</v>
      </c>
      <c r="O1100" s="2" t="str">
        <f t="shared" si="175"/>
        <v>""</v>
      </c>
      <c r="P1100" s="2" t="str">
        <f t="shared" si="176"/>
        <v/>
      </c>
      <c r="Q1100" s="2" t="str">
        <f t="shared" si="177"/>
        <v/>
      </c>
      <c r="R1100" s="2" t="str">
        <f t="shared" si="178"/>
        <v/>
      </c>
      <c r="S1100" s="2" t="str">
        <f t="shared" si="179"/>
        <v/>
      </c>
      <c r="T1100" s="2" t="str">
        <f t="shared" si="180"/>
        <v/>
      </c>
      <c r="U1100" s="2" t="s">
        <v>45</v>
      </c>
      <c r="V1100" s="2" t="str">
        <f t="shared" si="181"/>
        <v/>
      </c>
      <c r="W1100" s="40" t="str">
        <f t="shared" si="182"/>
        <v/>
      </c>
      <c r="X1100" s="41"/>
    </row>
    <row r="1101" spans="1:24" ht="13.9" customHeight="1" x14ac:dyDescent="0.55000000000000004">
      <c r="A1101" s="46"/>
      <c r="B1101" s="55"/>
      <c r="C1101" s="27"/>
      <c r="D1101" s="27"/>
      <c r="E1101" s="27"/>
      <c r="F1101" s="7"/>
      <c r="G1101" s="44"/>
      <c r="H1101" s="44"/>
      <c r="I1101" s="58"/>
      <c r="J1101" s="39" t="s">
        <v>32</v>
      </c>
      <c r="K1101" s="27" t="str">
        <f t="shared" si="173"/>
        <v/>
      </c>
      <c r="L1101" s="2" t="s">
        <v>41</v>
      </c>
      <c r="M1101" s="2">
        <f t="shared" si="174"/>
        <v>0</v>
      </c>
      <c r="N1101" s="2" t="s">
        <v>44</v>
      </c>
      <c r="O1101" s="2" t="str">
        <f t="shared" si="175"/>
        <v>""</v>
      </c>
      <c r="P1101" s="2" t="str">
        <f t="shared" si="176"/>
        <v/>
      </c>
      <c r="Q1101" s="2" t="str">
        <f t="shared" si="177"/>
        <v/>
      </c>
      <c r="R1101" s="2" t="str">
        <f t="shared" si="178"/>
        <v/>
      </c>
      <c r="S1101" s="2" t="str">
        <f t="shared" si="179"/>
        <v/>
      </c>
      <c r="T1101" s="2" t="str">
        <f t="shared" si="180"/>
        <v/>
      </c>
      <c r="U1101" s="2" t="s">
        <v>45</v>
      </c>
      <c r="V1101" s="2" t="str">
        <f t="shared" si="181"/>
        <v/>
      </c>
      <c r="W1101" s="40" t="str">
        <f t="shared" si="182"/>
        <v/>
      </c>
      <c r="X1101" s="41"/>
    </row>
    <row r="1102" spans="1:24" ht="13.9" customHeight="1" x14ac:dyDescent="0.55000000000000004">
      <c r="A1102" s="46"/>
      <c r="B1102" s="55"/>
      <c r="C1102" s="27"/>
      <c r="D1102" s="27"/>
      <c r="E1102" s="27"/>
      <c r="F1102" s="7"/>
      <c r="G1102" s="44"/>
      <c r="H1102" s="44"/>
      <c r="I1102" s="58"/>
      <c r="J1102" s="39" t="s">
        <v>32</v>
      </c>
      <c r="K1102" s="27" t="str">
        <f t="shared" si="173"/>
        <v/>
      </c>
      <c r="L1102" s="2" t="s">
        <v>41</v>
      </c>
      <c r="M1102" s="2">
        <f t="shared" si="174"/>
        <v>0</v>
      </c>
      <c r="N1102" s="2" t="s">
        <v>44</v>
      </c>
      <c r="O1102" s="2" t="str">
        <f t="shared" si="175"/>
        <v>""</v>
      </c>
      <c r="P1102" s="2" t="str">
        <f t="shared" si="176"/>
        <v/>
      </c>
      <c r="Q1102" s="2" t="str">
        <f t="shared" si="177"/>
        <v/>
      </c>
      <c r="R1102" s="2" t="str">
        <f t="shared" si="178"/>
        <v/>
      </c>
      <c r="S1102" s="2" t="str">
        <f t="shared" si="179"/>
        <v/>
      </c>
      <c r="T1102" s="2" t="str">
        <f t="shared" si="180"/>
        <v/>
      </c>
      <c r="U1102" s="2" t="s">
        <v>45</v>
      </c>
      <c r="V1102" s="2" t="str">
        <f t="shared" si="181"/>
        <v/>
      </c>
      <c r="W1102" s="40" t="str">
        <f t="shared" si="182"/>
        <v/>
      </c>
      <c r="X1102" s="41"/>
    </row>
    <row r="1103" spans="1:24" ht="13.9" customHeight="1" x14ac:dyDescent="0.55000000000000004">
      <c r="A1103" s="46"/>
      <c r="B1103" s="55"/>
      <c r="C1103" s="27"/>
      <c r="D1103" s="27"/>
      <c r="E1103" s="27"/>
      <c r="F1103" s="7"/>
      <c r="G1103" s="44"/>
      <c r="H1103" s="44"/>
      <c r="I1103" s="58"/>
      <c r="J1103" s="39" t="s">
        <v>32</v>
      </c>
      <c r="K1103" s="27" t="str">
        <f t="shared" si="173"/>
        <v/>
      </c>
      <c r="L1103" s="2" t="s">
        <v>41</v>
      </c>
      <c r="M1103" s="2">
        <f t="shared" si="174"/>
        <v>0</v>
      </c>
      <c r="N1103" s="2" t="s">
        <v>44</v>
      </c>
      <c r="O1103" s="2" t="str">
        <f t="shared" si="175"/>
        <v>""</v>
      </c>
      <c r="P1103" s="2" t="str">
        <f t="shared" si="176"/>
        <v/>
      </c>
      <c r="Q1103" s="2" t="str">
        <f t="shared" si="177"/>
        <v/>
      </c>
      <c r="R1103" s="2" t="str">
        <f t="shared" si="178"/>
        <v/>
      </c>
      <c r="S1103" s="2" t="str">
        <f t="shared" si="179"/>
        <v/>
      </c>
      <c r="T1103" s="2" t="str">
        <f t="shared" si="180"/>
        <v/>
      </c>
      <c r="U1103" s="2" t="s">
        <v>45</v>
      </c>
      <c r="V1103" s="2" t="str">
        <f t="shared" si="181"/>
        <v/>
      </c>
      <c r="W1103" s="40" t="str">
        <f t="shared" si="182"/>
        <v/>
      </c>
      <c r="X1103" s="41"/>
    </row>
    <row r="1104" spans="1:24" ht="13.9" customHeight="1" x14ac:dyDescent="0.55000000000000004">
      <c r="A1104" s="46"/>
      <c r="B1104" s="55"/>
      <c r="C1104" s="27"/>
      <c r="D1104" s="27"/>
      <c r="E1104" s="27"/>
      <c r="F1104" s="7"/>
      <c r="G1104" s="44"/>
      <c r="H1104" s="44"/>
      <c r="I1104" s="58"/>
      <c r="J1104" s="39" t="s">
        <v>32</v>
      </c>
      <c r="K1104" s="27" t="str">
        <f t="shared" si="173"/>
        <v/>
      </c>
      <c r="L1104" s="2" t="s">
        <v>41</v>
      </c>
      <c r="M1104" s="2">
        <f t="shared" si="174"/>
        <v>0</v>
      </c>
      <c r="N1104" s="2" t="s">
        <v>44</v>
      </c>
      <c r="O1104" s="2" t="str">
        <f t="shared" si="175"/>
        <v>""</v>
      </c>
      <c r="P1104" s="2" t="str">
        <f t="shared" si="176"/>
        <v/>
      </c>
      <c r="Q1104" s="2" t="str">
        <f t="shared" si="177"/>
        <v/>
      </c>
      <c r="R1104" s="2" t="str">
        <f t="shared" si="178"/>
        <v/>
      </c>
      <c r="S1104" s="2" t="str">
        <f t="shared" si="179"/>
        <v/>
      </c>
      <c r="T1104" s="2" t="str">
        <f t="shared" si="180"/>
        <v/>
      </c>
      <c r="U1104" s="2" t="s">
        <v>45</v>
      </c>
      <c r="V1104" s="2" t="str">
        <f t="shared" si="181"/>
        <v/>
      </c>
      <c r="W1104" s="40" t="str">
        <f t="shared" si="182"/>
        <v/>
      </c>
      <c r="X1104" s="41"/>
    </row>
    <row r="1105" spans="1:24" ht="13.9" customHeight="1" x14ac:dyDescent="0.55000000000000004">
      <c r="A1105" s="46"/>
      <c r="B1105" s="55"/>
      <c r="C1105" s="27"/>
      <c r="D1105" s="27"/>
      <c r="E1105" s="27"/>
      <c r="F1105" s="7"/>
      <c r="G1105" s="44"/>
      <c r="H1105" s="44"/>
      <c r="I1105" s="58"/>
      <c r="J1105" s="39" t="s">
        <v>32</v>
      </c>
      <c r="K1105" s="27" t="str">
        <f t="shared" si="173"/>
        <v/>
      </c>
      <c r="L1105" s="2" t="s">
        <v>41</v>
      </c>
      <c r="M1105" s="2">
        <f t="shared" si="174"/>
        <v>0</v>
      </c>
      <c r="N1105" s="2" t="s">
        <v>44</v>
      </c>
      <c r="O1105" s="2" t="str">
        <f t="shared" si="175"/>
        <v>""</v>
      </c>
      <c r="P1105" s="2" t="str">
        <f t="shared" si="176"/>
        <v/>
      </c>
      <c r="Q1105" s="2" t="str">
        <f t="shared" si="177"/>
        <v/>
      </c>
      <c r="R1105" s="2" t="str">
        <f t="shared" si="178"/>
        <v/>
      </c>
      <c r="S1105" s="2" t="str">
        <f t="shared" si="179"/>
        <v/>
      </c>
      <c r="T1105" s="2" t="str">
        <f t="shared" si="180"/>
        <v/>
      </c>
      <c r="U1105" s="2" t="s">
        <v>45</v>
      </c>
      <c r="V1105" s="2" t="str">
        <f t="shared" si="181"/>
        <v/>
      </c>
      <c r="W1105" s="40" t="str">
        <f t="shared" si="182"/>
        <v/>
      </c>
      <c r="X1105" s="41"/>
    </row>
    <row r="1106" spans="1:24" ht="13.9" customHeight="1" x14ac:dyDescent="0.55000000000000004">
      <c r="A1106" s="46"/>
      <c r="B1106" s="55"/>
      <c r="C1106" s="27"/>
      <c r="D1106" s="27"/>
      <c r="E1106" s="27"/>
      <c r="F1106" s="7"/>
      <c r="G1106" s="44"/>
      <c r="H1106" s="44"/>
      <c r="I1106" s="58"/>
      <c r="J1106" s="39" t="s">
        <v>32</v>
      </c>
      <c r="K1106" s="27" t="str">
        <f t="shared" si="173"/>
        <v/>
      </c>
      <c r="L1106" s="2" t="s">
        <v>41</v>
      </c>
      <c r="M1106" s="2">
        <f t="shared" si="174"/>
        <v>0</v>
      </c>
      <c r="N1106" s="2" t="s">
        <v>44</v>
      </c>
      <c r="O1106" s="2" t="str">
        <f t="shared" si="175"/>
        <v>""</v>
      </c>
      <c r="P1106" s="2" t="str">
        <f t="shared" si="176"/>
        <v/>
      </c>
      <c r="Q1106" s="2" t="str">
        <f t="shared" si="177"/>
        <v/>
      </c>
      <c r="R1106" s="2" t="str">
        <f t="shared" si="178"/>
        <v/>
      </c>
      <c r="S1106" s="2" t="str">
        <f t="shared" si="179"/>
        <v/>
      </c>
      <c r="T1106" s="2" t="str">
        <f t="shared" si="180"/>
        <v/>
      </c>
      <c r="U1106" s="2" t="s">
        <v>45</v>
      </c>
      <c r="V1106" s="2" t="str">
        <f t="shared" si="181"/>
        <v/>
      </c>
      <c r="W1106" s="40" t="str">
        <f t="shared" si="182"/>
        <v/>
      </c>
      <c r="X1106" s="41"/>
    </row>
    <row r="1107" spans="1:24" ht="13.9" customHeight="1" x14ac:dyDescent="0.55000000000000004">
      <c r="A1107" s="46"/>
      <c r="B1107" s="55"/>
      <c r="C1107" s="27"/>
      <c r="D1107" s="27"/>
      <c r="E1107" s="27"/>
      <c r="F1107" s="7"/>
      <c r="G1107" s="44"/>
      <c r="H1107" s="44"/>
      <c r="I1107" s="58"/>
      <c r="J1107" s="39" t="s">
        <v>32</v>
      </c>
      <c r="K1107" s="27" t="str">
        <f t="shared" si="173"/>
        <v/>
      </c>
      <c r="L1107" s="2" t="s">
        <v>41</v>
      </c>
      <c r="M1107" s="2">
        <f t="shared" si="174"/>
        <v>0</v>
      </c>
      <c r="N1107" s="2" t="s">
        <v>44</v>
      </c>
      <c r="O1107" s="2" t="str">
        <f t="shared" si="175"/>
        <v>""</v>
      </c>
      <c r="P1107" s="2" t="str">
        <f t="shared" si="176"/>
        <v/>
      </c>
      <c r="Q1107" s="2" t="str">
        <f t="shared" si="177"/>
        <v/>
      </c>
      <c r="R1107" s="2" t="str">
        <f t="shared" si="178"/>
        <v/>
      </c>
      <c r="S1107" s="2" t="str">
        <f t="shared" si="179"/>
        <v/>
      </c>
      <c r="T1107" s="2" t="str">
        <f t="shared" si="180"/>
        <v/>
      </c>
      <c r="U1107" s="2" t="s">
        <v>45</v>
      </c>
      <c r="V1107" s="2" t="str">
        <f t="shared" si="181"/>
        <v/>
      </c>
      <c r="W1107" s="40" t="str">
        <f t="shared" si="182"/>
        <v/>
      </c>
      <c r="X1107" s="41"/>
    </row>
    <row r="1108" spans="1:24" ht="13.9" customHeight="1" x14ac:dyDescent="0.55000000000000004">
      <c r="A1108" s="46"/>
      <c r="B1108" s="55"/>
      <c r="C1108" s="27"/>
      <c r="D1108" s="27"/>
      <c r="E1108" s="27"/>
      <c r="F1108" s="7"/>
      <c r="G1108" s="44"/>
      <c r="H1108" s="44"/>
      <c r="I1108" s="58"/>
      <c r="J1108" s="39" t="s">
        <v>32</v>
      </c>
      <c r="K1108" s="27" t="str">
        <f t="shared" si="173"/>
        <v/>
      </c>
      <c r="L1108" s="2" t="s">
        <v>41</v>
      </c>
      <c r="M1108" s="2">
        <f t="shared" si="174"/>
        <v>0</v>
      </c>
      <c r="N1108" s="2" t="s">
        <v>44</v>
      </c>
      <c r="O1108" s="2" t="str">
        <f t="shared" si="175"/>
        <v>""</v>
      </c>
      <c r="P1108" s="2" t="str">
        <f t="shared" si="176"/>
        <v/>
      </c>
      <c r="Q1108" s="2" t="str">
        <f t="shared" si="177"/>
        <v/>
      </c>
      <c r="R1108" s="2" t="str">
        <f t="shared" si="178"/>
        <v/>
      </c>
      <c r="S1108" s="2" t="str">
        <f t="shared" si="179"/>
        <v/>
      </c>
      <c r="T1108" s="2" t="str">
        <f t="shared" si="180"/>
        <v/>
      </c>
      <c r="U1108" s="2" t="s">
        <v>45</v>
      </c>
      <c r="V1108" s="2" t="str">
        <f t="shared" si="181"/>
        <v/>
      </c>
      <c r="W1108" s="40" t="str">
        <f t="shared" si="182"/>
        <v/>
      </c>
      <c r="X1108" s="41"/>
    </row>
    <row r="1109" spans="1:24" ht="13.9" customHeight="1" x14ac:dyDescent="0.55000000000000004">
      <c r="A1109" s="46"/>
      <c r="B1109" s="55"/>
      <c r="C1109" s="27"/>
      <c r="D1109" s="27"/>
      <c r="E1109" s="27"/>
      <c r="F1109" s="7"/>
      <c r="G1109" s="44"/>
      <c r="H1109" s="44"/>
      <c r="I1109" s="58"/>
      <c r="J1109" s="39" t="s">
        <v>32</v>
      </c>
      <c r="K1109" s="27" t="str">
        <f t="shared" si="173"/>
        <v/>
      </c>
      <c r="L1109" s="2" t="s">
        <v>41</v>
      </c>
      <c r="M1109" s="2">
        <f t="shared" si="174"/>
        <v>0</v>
      </c>
      <c r="N1109" s="2" t="s">
        <v>44</v>
      </c>
      <c r="O1109" s="2" t="str">
        <f t="shared" si="175"/>
        <v>""</v>
      </c>
      <c r="P1109" s="2" t="str">
        <f t="shared" si="176"/>
        <v/>
      </c>
      <c r="Q1109" s="2" t="str">
        <f t="shared" si="177"/>
        <v/>
      </c>
      <c r="R1109" s="2" t="str">
        <f t="shared" si="178"/>
        <v/>
      </c>
      <c r="S1109" s="2" t="str">
        <f t="shared" si="179"/>
        <v/>
      </c>
      <c r="T1109" s="2" t="str">
        <f t="shared" si="180"/>
        <v/>
      </c>
      <c r="U1109" s="2" t="s">
        <v>45</v>
      </c>
      <c r="V1109" s="2" t="str">
        <f t="shared" si="181"/>
        <v/>
      </c>
      <c r="W1109" s="40" t="str">
        <f t="shared" si="182"/>
        <v/>
      </c>
      <c r="X1109" s="41"/>
    </row>
    <row r="1110" spans="1:24" ht="13.9" customHeight="1" x14ac:dyDescent="0.55000000000000004">
      <c r="A1110" s="46"/>
      <c r="B1110" s="55"/>
      <c r="C1110" s="27"/>
      <c r="D1110" s="27"/>
      <c r="E1110" s="27"/>
      <c r="F1110" s="7"/>
      <c r="G1110" s="44"/>
      <c r="H1110" s="44"/>
      <c r="I1110" s="58"/>
      <c r="J1110" s="39" t="s">
        <v>32</v>
      </c>
      <c r="K1110" s="27" t="str">
        <f t="shared" si="173"/>
        <v/>
      </c>
      <c r="L1110" s="2" t="s">
        <v>41</v>
      </c>
      <c r="M1110" s="2">
        <f t="shared" si="174"/>
        <v>0</v>
      </c>
      <c r="N1110" s="2" t="s">
        <v>44</v>
      </c>
      <c r="O1110" s="2" t="str">
        <f t="shared" si="175"/>
        <v>""</v>
      </c>
      <c r="P1110" s="2" t="str">
        <f t="shared" si="176"/>
        <v/>
      </c>
      <c r="Q1110" s="2" t="str">
        <f t="shared" si="177"/>
        <v/>
      </c>
      <c r="R1110" s="2" t="str">
        <f t="shared" si="178"/>
        <v/>
      </c>
      <c r="S1110" s="2" t="str">
        <f t="shared" si="179"/>
        <v/>
      </c>
      <c r="T1110" s="2" t="str">
        <f t="shared" si="180"/>
        <v/>
      </c>
      <c r="U1110" s="2" t="s">
        <v>45</v>
      </c>
      <c r="V1110" s="2" t="str">
        <f t="shared" si="181"/>
        <v/>
      </c>
      <c r="W1110" s="40" t="str">
        <f t="shared" si="182"/>
        <v/>
      </c>
      <c r="X1110" s="41"/>
    </row>
    <row r="1111" spans="1:24" ht="13.9" customHeight="1" x14ac:dyDescent="0.55000000000000004">
      <c r="A1111" s="46"/>
      <c r="B1111" s="55"/>
      <c r="C1111" s="27"/>
      <c r="D1111" s="27"/>
      <c r="E1111" s="27"/>
      <c r="F1111" s="7"/>
      <c r="G1111" s="44"/>
      <c r="H1111" s="44"/>
      <c r="I1111" s="58"/>
      <c r="J1111" s="39" t="s">
        <v>32</v>
      </c>
      <c r="K1111" s="27" t="str">
        <f t="shared" si="173"/>
        <v/>
      </c>
      <c r="L1111" s="2" t="s">
        <v>41</v>
      </c>
      <c r="M1111" s="2">
        <f t="shared" si="174"/>
        <v>0</v>
      </c>
      <c r="N1111" s="2" t="s">
        <v>44</v>
      </c>
      <c r="O1111" s="2" t="str">
        <f t="shared" si="175"/>
        <v>""</v>
      </c>
      <c r="P1111" s="2" t="str">
        <f t="shared" si="176"/>
        <v/>
      </c>
      <c r="Q1111" s="2" t="str">
        <f t="shared" si="177"/>
        <v/>
      </c>
      <c r="R1111" s="2" t="str">
        <f t="shared" si="178"/>
        <v/>
      </c>
      <c r="S1111" s="2" t="str">
        <f t="shared" si="179"/>
        <v/>
      </c>
      <c r="T1111" s="2" t="str">
        <f t="shared" si="180"/>
        <v/>
      </c>
      <c r="U1111" s="2" t="s">
        <v>45</v>
      </c>
      <c r="V1111" s="2" t="str">
        <f t="shared" si="181"/>
        <v/>
      </c>
      <c r="W1111" s="40" t="str">
        <f t="shared" si="182"/>
        <v/>
      </c>
      <c r="X1111" s="41"/>
    </row>
    <row r="1112" spans="1:24" ht="13.9" customHeight="1" x14ac:dyDescent="0.55000000000000004">
      <c r="A1112" s="46"/>
      <c r="B1112" s="55"/>
      <c r="C1112" s="27"/>
      <c r="D1112" s="27"/>
      <c r="E1112" s="27"/>
      <c r="F1112" s="7"/>
      <c r="G1112" s="44"/>
      <c r="H1112" s="44"/>
      <c r="I1112" s="58"/>
      <c r="J1112" s="39" t="s">
        <v>32</v>
      </c>
      <c r="K1112" s="27" t="str">
        <f t="shared" si="173"/>
        <v/>
      </c>
      <c r="L1112" s="2" t="s">
        <v>41</v>
      </c>
      <c r="M1112" s="2">
        <f t="shared" si="174"/>
        <v>0</v>
      </c>
      <c r="N1112" s="2" t="s">
        <v>44</v>
      </c>
      <c r="O1112" s="2" t="str">
        <f t="shared" si="175"/>
        <v>""</v>
      </c>
      <c r="P1112" s="2" t="str">
        <f t="shared" si="176"/>
        <v/>
      </c>
      <c r="Q1112" s="2" t="str">
        <f t="shared" si="177"/>
        <v/>
      </c>
      <c r="R1112" s="2" t="str">
        <f t="shared" si="178"/>
        <v/>
      </c>
      <c r="S1112" s="2" t="str">
        <f t="shared" si="179"/>
        <v/>
      </c>
      <c r="T1112" s="2" t="str">
        <f t="shared" si="180"/>
        <v/>
      </c>
      <c r="U1112" s="2" t="s">
        <v>45</v>
      </c>
      <c r="V1112" s="2" t="str">
        <f t="shared" si="181"/>
        <v/>
      </c>
      <c r="W1112" s="40" t="str">
        <f t="shared" si="182"/>
        <v/>
      </c>
      <c r="X1112" s="41"/>
    </row>
    <row r="1113" spans="1:24" ht="13.9" customHeight="1" x14ac:dyDescent="0.55000000000000004">
      <c r="A1113" s="46"/>
      <c r="B1113" s="55"/>
      <c r="C1113" s="27"/>
      <c r="D1113" s="27"/>
      <c r="E1113" s="27"/>
      <c r="F1113" s="7"/>
      <c r="G1113" s="44"/>
      <c r="H1113" s="44"/>
      <c r="I1113" s="58"/>
      <c r="J1113" s="39" t="s">
        <v>32</v>
      </c>
      <c r="K1113" s="27" t="str">
        <f t="shared" si="173"/>
        <v/>
      </c>
      <c r="L1113" s="2" t="s">
        <v>41</v>
      </c>
      <c r="M1113" s="2">
        <f t="shared" si="174"/>
        <v>0</v>
      </c>
      <c r="N1113" s="2" t="s">
        <v>44</v>
      </c>
      <c r="O1113" s="2" t="str">
        <f t="shared" si="175"/>
        <v>""</v>
      </c>
      <c r="P1113" s="2" t="str">
        <f t="shared" si="176"/>
        <v/>
      </c>
      <c r="Q1113" s="2" t="str">
        <f t="shared" si="177"/>
        <v/>
      </c>
      <c r="R1113" s="2" t="str">
        <f t="shared" si="178"/>
        <v/>
      </c>
      <c r="S1113" s="2" t="str">
        <f t="shared" si="179"/>
        <v/>
      </c>
      <c r="T1113" s="2" t="str">
        <f t="shared" si="180"/>
        <v/>
      </c>
      <c r="U1113" s="2" t="s">
        <v>45</v>
      </c>
      <c r="V1113" s="2" t="str">
        <f t="shared" si="181"/>
        <v/>
      </c>
      <c r="W1113" s="40" t="str">
        <f t="shared" si="182"/>
        <v/>
      </c>
      <c r="X1113" s="41"/>
    </row>
    <row r="1114" spans="1:24" ht="13.9" customHeight="1" x14ac:dyDescent="0.55000000000000004">
      <c r="A1114" s="46"/>
      <c r="B1114" s="55"/>
      <c r="C1114" s="27"/>
      <c r="D1114" s="27"/>
      <c r="E1114" s="27"/>
      <c r="F1114" s="7"/>
      <c r="G1114" s="44"/>
      <c r="H1114" s="44"/>
      <c r="I1114" s="58"/>
      <c r="J1114" s="39" t="s">
        <v>32</v>
      </c>
      <c r="K1114" s="27" t="str">
        <f t="shared" si="173"/>
        <v/>
      </c>
      <c r="L1114" s="2" t="s">
        <v>41</v>
      </c>
      <c r="M1114" s="2">
        <f t="shared" si="174"/>
        <v>0</v>
      </c>
      <c r="N1114" s="2" t="s">
        <v>44</v>
      </c>
      <c r="O1114" s="2" t="str">
        <f t="shared" si="175"/>
        <v>""</v>
      </c>
      <c r="P1114" s="2" t="str">
        <f t="shared" si="176"/>
        <v/>
      </c>
      <c r="Q1114" s="2" t="str">
        <f t="shared" si="177"/>
        <v/>
      </c>
      <c r="R1114" s="2" t="str">
        <f t="shared" si="178"/>
        <v/>
      </c>
      <c r="S1114" s="2" t="str">
        <f t="shared" si="179"/>
        <v/>
      </c>
      <c r="T1114" s="2" t="str">
        <f t="shared" si="180"/>
        <v/>
      </c>
      <c r="U1114" s="2" t="s">
        <v>45</v>
      </c>
      <c r="V1114" s="2" t="str">
        <f t="shared" si="181"/>
        <v/>
      </c>
      <c r="W1114" s="40" t="str">
        <f t="shared" si="182"/>
        <v/>
      </c>
      <c r="X1114" s="41"/>
    </row>
    <row r="1115" spans="1:24" ht="13.9" customHeight="1" x14ac:dyDescent="0.55000000000000004">
      <c r="A1115" s="46"/>
      <c r="B1115" s="55"/>
      <c r="C1115" s="27"/>
      <c r="D1115" s="27"/>
      <c r="E1115" s="27"/>
      <c r="F1115" s="7"/>
      <c r="G1115" s="44"/>
      <c r="H1115" s="44"/>
      <c r="I1115" s="58"/>
      <c r="J1115" s="39" t="s">
        <v>32</v>
      </c>
      <c r="K1115" s="27" t="str">
        <f t="shared" si="173"/>
        <v/>
      </c>
      <c r="L1115" s="2" t="s">
        <v>41</v>
      </c>
      <c r="M1115" s="2">
        <f t="shared" si="174"/>
        <v>0</v>
      </c>
      <c r="N1115" s="2" t="s">
        <v>44</v>
      </c>
      <c r="O1115" s="2" t="str">
        <f t="shared" si="175"/>
        <v>""</v>
      </c>
      <c r="P1115" s="2" t="str">
        <f t="shared" si="176"/>
        <v/>
      </c>
      <c r="Q1115" s="2" t="str">
        <f t="shared" si="177"/>
        <v/>
      </c>
      <c r="R1115" s="2" t="str">
        <f t="shared" si="178"/>
        <v/>
      </c>
      <c r="S1115" s="2" t="str">
        <f t="shared" si="179"/>
        <v/>
      </c>
      <c r="T1115" s="2" t="str">
        <f t="shared" si="180"/>
        <v/>
      </c>
      <c r="U1115" s="2" t="s">
        <v>45</v>
      </c>
      <c r="V1115" s="2" t="str">
        <f t="shared" si="181"/>
        <v/>
      </c>
      <c r="W1115" s="40" t="str">
        <f t="shared" si="182"/>
        <v/>
      </c>
      <c r="X1115" s="41"/>
    </row>
    <row r="1116" spans="1:24" ht="13.9" customHeight="1" x14ac:dyDescent="0.55000000000000004">
      <c r="A1116" s="46"/>
      <c r="B1116" s="55"/>
      <c r="C1116" s="27"/>
      <c r="D1116" s="27"/>
      <c r="E1116" s="27"/>
      <c r="F1116" s="7"/>
      <c r="G1116" s="44"/>
      <c r="H1116" s="44"/>
      <c r="I1116" s="58"/>
      <c r="J1116" s="39" t="s">
        <v>32</v>
      </c>
      <c r="K1116" s="27" t="str">
        <f t="shared" si="173"/>
        <v/>
      </c>
      <c r="L1116" s="2" t="s">
        <v>41</v>
      </c>
      <c r="M1116" s="2">
        <f t="shared" si="174"/>
        <v>0</v>
      </c>
      <c r="N1116" s="2" t="s">
        <v>44</v>
      </c>
      <c r="O1116" s="2" t="str">
        <f t="shared" si="175"/>
        <v>""</v>
      </c>
      <c r="P1116" s="2" t="str">
        <f t="shared" si="176"/>
        <v/>
      </c>
      <c r="Q1116" s="2" t="str">
        <f t="shared" si="177"/>
        <v/>
      </c>
      <c r="R1116" s="2" t="str">
        <f t="shared" si="178"/>
        <v/>
      </c>
      <c r="S1116" s="2" t="str">
        <f t="shared" si="179"/>
        <v/>
      </c>
      <c r="T1116" s="2" t="str">
        <f t="shared" si="180"/>
        <v/>
      </c>
      <c r="U1116" s="2" t="s">
        <v>45</v>
      </c>
      <c r="V1116" s="2" t="str">
        <f t="shared" si="181"/>
        <v/>
      </c>
      <c r="W1116" s="40" t="str">
        <f t="shared" si="182"/>
        <v/>
      </c>
      <c r="X1116" s="41"/>
    </row>
    <row r="1117" spans="1:24" ht="13.9" customHeight="1" x14ac:dyDescent="0.55000000000000004">
      <c r="A1117" s="46"/>
      <c r="B1117" s="55"/>
      <c r="C1117" s="27"/>
      <c r="D1117" s="27"/>
      <c r="E1117" s="27"/>
      <c r="F1117" s="7"/>
      <c r="G1117" s="44"/>
      <c r="H1117" s="44"/>
      <c r="I1117" s="58"/>
      <c r="J1117" s="39" t="s">
        <v>32</v>
      </c>
      <c r="K1117" s="27" t="str">
        <f t="shared" si="173"/>
        <v/>
      </c>
      <c r="L1117" s="2" t="s">
        <v>41</v>
      </c>
      <c r="M1117" s="2">
        <f t="shared" si="174"/>
        <v>0</v>
      </c>
      <c r="N1117" s="2" t="s">
        <v>44</v>
      </c>
      <c r="O1117" s="2" t="str">
        <f t="shared" si="175"/>
        <v>""</v>
      </c>
      <c r="P1117" s="2" t="str">
        <f t="shared" si="176"/>
        <v/>
      </c>
      <c r="Q1117" s="2" t="str">
        <f t="shared" si="177"/>
        <v/>
      </c>
      <c r="R1117" s="2" t="str">
        <f t="shared" si="178"/>
        <v/>
      </c>
      <c r="S1117" s="2" t="str">
        <f t="shared" si="179"/>
        <v/>
      </c>
      <c r="T1117" s="2" t="str">
        <f t="shared" si="180"/>
        <v/>
      </c>
      <c r="U1117" s="2" t="s">
        <v>45</v>
      </c>
      <c r="V1117" s="2" t="str">
        <f t="shared" si="181"/>
        <v/>
      </c>
      <c r="W1117" s="40" t="str">
        <f t="shared" si="182"/>
        <v/>
      </c>
      <c r="X1117" s="41"/>
    </row>
    <row r="1118" spans="1:24" ht="13.9" customHeight="1" x14ac:dyDescent="0.55000000000000004">
      <c r="A1118" s="46"/>
      <c r="B1118" s="55"/>
      <c r="C1118" s="27"/>
      <c r="D1118" s="27"/>
      <c r="E1118" s="27"/>
      <c r="F1118" s="7"/>
      <c r="G1118" s="44"/>
      <c r="H1118" s="44"/>
      <c r="I1118" s="58"/>
      <c r="J1118" s="39" t="s">
        <v>32</v>
      </c>
      <c r="K1118" s="27" t="str">
        <f t="shared" si="173"/>
        <v/>
      </c>
      <c r="L1118" s="2" t="s">
        <v>41</v>
      </c>
      <c r="M1118" s="2">
        <f t="shared" si="174"/>
        <v>0</v>
      </c>
      <c r="N1118" s="2" t="s">
        <v>44</v>
      </c>
      <c r="O1118" s="2" t="str">
        <f t="shared" si="175"/>
        <v>""</v>
      </c>
      <c r="P1118" s="2" t="str">
        <f t="shared" si="176"/>
        <v/>
      </c>
      <c r="Q1118" s="2" t="str">
        <f t="shared" si="177"/>
        <v/>
      </c>
      <c r="R1118" s="2" t="str">
        <f t="shared" si="178"/>
        <v/>
      </c>
      <c r="S1118" s="2" t="str">
        <f t="shared" si="179"/>
        <v/>
      </c>
      <c r="T1118" s="2" t="str">
        <f t="shared" si="180"/>
        <v/>
      </c>
      <c r="U1118" s="2" t="s">
        <v>45</v>
      </c>
      <c r="V1118" s="2" t="str">
        <f t="shared" si="181"/>
        <v/>
      </c>
      <c r="W1118" s="40" t="str">
        <f t="shared" si="182"/>
        <v/>
      </c>
      <c r="X1118" s="41"/>
    </row>
    <row r="1119" spans="1:24" ht="13.9" customHeight="1" x14ac:dyDescent="0.55000000000000004">
      <c r="A1119" s="46"/>
      <c r="B1119" s="55"/>
      <c r="C1119" s="27"/>
      <c r="D1119" s="27"/>
      <c r="E1119" s="27"/>
      <c r="F1119" s="7"/>
      <c r="G1119" s="44"/>
      <c r="H1119" s="44"/>
      <c r="I1119" s="58"/>
      <c r="J1119" s="39" t="s">
        <v>32</v>
      </c>
      <c r="K1119" s="27" t="str">
        <f t="shared" si="173"/>
        <v/>
      </c>
      <c r="L1119" s="2" t="s">
        <v>41</v>
      </c>
      <c r="M1119" s="2">
        <f t="shared" si="174"/>
        <v>0</v>
      </c>
      <c r="N1119" s="2" t="s">
        <v>44</v>
      </c>
      <c r="O1119" s="2" t="str">
        <f t="shared" si="175"/>
        <v>""</v>
      </c>
      <c r="P1119" s="2" t="str">
        <f t="shared" si="176"/>
        <v/>
      </c>
      <c r="Q1119" s="2" t="str">
        <f t="shared" si="177"/>
        <v/>
      </c>
      <c r="R1119" s="2" t="str">
        <f t="shared" si="178"/>
        <v/>
      </c>
      <c r="S1119" s="2" t="str">
        <f t="shared" si="179"/>
        <v/>
      </c>
      <c r="T1119" s="2" t="str">
        <f t="shared" si="180"/>
        <v/>
      </c>
      <c r="U1119" s="2" t="s">
        <v>45</v>
      </c>
      <c r="V1119" s="2" t="str">
        <f t="shared" si="181"/>
        <v/>
      </c>
      <c r="W1119" s="40" t="str">
        <f t="shared" si="182"/>
        <v/>
      </c>
      <c r="X1119" s="41"/>
    </row>
    <row r="1120" spans="1:24" ht="13.9" customHeight="1" x14ac:dyDescent="0.55000000000000004">
      <c r="A1120" s="46"/>
      <c r="B1120" s="55"/>
      <c r="C1120" s="27"/>
      <c r="D1120" s="27"/>
      <c r="E1120" s="27"/>
      <c r="F1120" s="7"/>
      <c r="G1120" s="44"/>
      <c r="H1120" s="44"/>
      <c r="I1120" s="58"/>
      <c r="J1120" s="39" t="s">
        <v>32</v>
      </c>
      <c r="K1120" s="27" t="str">
        <f t="shared" si="173"/>
        <v/>
      </c>
      <c r="L1120" s="2" t="s">
        <v>41</v>
      </c>
      <c r="M1120" s="2">
        <f t="shared" si="174"/>
        <v>0</v>
      </c>
      <c r="N1120" s="2" t="s">
        <v>44</v>
      </c>
      <c r="O1120" s="2" t="str">
        <f t="shared" si="175"/>
        <v>""</v>
      </c>
      <c r="P1120" s="2" t="str">
        <f t="shared" si="176"/>
        <v/>
      </c>
      <c r="Q1120" s="2" t="str">
        <f t="shared" si="177"/>
        <v/>
      </c>
      <c r="R1120" s="2" t="str">
        <f t="shared" si="178"/>
        <v/>
      </c>
      <c r="S1120" s="2" t="str">
        <f t="shared" si="179"/>
        <v/>
      </c>
      <c r="T1120" s="2" t="str">
        <f t="shared" si="180"/>
        <v/>
      </c>
      <c r="U1120" s="2" t="s">
        <v>45</v>
      </c>
      <c r="V1120" s="2" t="str">
        <f t="shared" si="181"/>
        <v/>
      </c>
      <c r="W1120" s="40" t="str">
        <f t="shared" si="182"/>
        <v/>
      </c>
      <c r="X1120" s="41"/>
    </row>
    <row r="1121" spans="1:24" ht="13.9" customHeight="1" x14ac:dyDescent="0.55000000000000004">
      <c r="A1121" s="46"/>
      <c r="B1121" s="55"/>
      <c r="C1121" s="27"/>
      <c r="D1121" s="27"/>
      <c r="E1121" s="27"/>
      <c r="F1121" s="7"/>
      <c r="G1121" s="44"/>
      <c r="H1121" s="44"/>
      <c r="I1121" s="58"/>
      <c r="J1121" s="39" t="s">
        <v>32</v>
      </c>
      <c r="K1121" s="27" t="str">
        <f t="shared" si="173"/>
        <v/>
      </c>
      <c r="L1121" s="2" t="s">
        <v>41</v>
      </c>
      <c r="M1121" s="2">
        <f t="shared" si="174"/>
        <v>0</v>
      </c>
      <c r="N1121" s="2" t="s">
        <v>44</v>
      </c>
      <c r="O1121" s="2" t="str">
        <f t="shared" si="175"/>
        <v>""</v>
      </c>
      <c r="P1121" s="2" t="str">
        <f t="shared" si="176"/>
        <v/>
      </c>
      <c r="Q1121" s="2" t="str">
        <f t="shared" si="177"/>
        <v/>
      </c>
      <c r="R1121" s="2" t="str">
        <f t="shared" si="178"/>
        <v/>
      </c>
      <c r="S1121" s="2" t="str">
        <f t="shared" si="179"/>
        <v/>
      </c>
      <c r="T1121" s="2" t="str">
        <f t="shared" si="180"/>
        <v/>
      </c>
      <c r="U1121" s="2" t="s">
        <v>45</v>
      </c>
      <c r="V1121" s="2" t="str">
        <f t="shared" si="181"/>
        <v/>
      </c>
      <c r="W1121" s="40" t="str">
        <f t="shared" si="182"/>
        <v/>
      </c>
      <c r="X1121" s="41"/>
    </row>
    <row r="1122" spans="1:24" ht="13.9" customHeight="1" x14ac:dyDescent="0.55000000000000004">
      <c r="A1122" s="46"/>
      <c r="B1122" s="55"/>
      <c r="C1122" s="27"/>
      <c r="D1122" s="27"/>
      <c r="E1122" s="27"/>
      <c r="F1122" s="7"/>
      <c r="G1122" s="44"/>
      <c r="H1122" s="44"/>
      <c r="I1122" s="58"/>
      <c r="J1122" s="39" t="s">
        <v>32</v>
      </c>
      <c r="K1122" s="27" t="str">
        <f t="shared" si="173"/>
        <v/>
      </c>
      <c r="L1122" s="2" t="s">
        <v>41</v>
      </c>
      <c r="M1122" s="2">
        <f t="shared" si="174"/>
        <v>0</v>
      </c>
      <c r="N1122" s="2" t="s">
        <v>44</v>
      </c>
      <c r="O1122" s="2" t="str">
        <f t="shared" si="175"/>
        <v>""</v>
      </c>
      <c r="P1122" s="2" t="str">
        <f t="shared" si="176"/>
        <v/>
      </c>
      <c r="Q1122" s="2" t="str">
        <f t="shared" si="177"/>
        <v/>
      </c>
      <c r="R1122" s="2" t="str">
        <f t="shared" si="178"/>
        <v/>
      </c>
      <c r="S1122" s="2" t="str">
        <f t="shared" si="179"/>
        <v/>
      </c>
      <c r="T1122" s="2" t="str">
        <f t="shared" si="180"/>
        <v/>
      </c>
      <c r="U1122" s="2" t="s">
        <v>45</v>
      </c>
      <c r="V1122" s="2" t="str">
        <f t="shared" si="181"/>
        <v/>
      </c>
      <c r="W1122" s="40" t="str">
        <f t="shared" si="182"/>
        <v/>
      </c>
      <c r="X1122" s="41"/>
    </row>
    <row r="1123" spans="1:24" ht="13.9" customHeight="1" x14ac:dyDescent="0.55000000000000004">
      <c r="A1123" s="46"/>
      <c r="B1123" s="55"/>
      <c r="C1123" s="27"/>
      <c r="D1123" s="27"/>
      <c r="E1123" s="27"/>
      <c r="F1123" s="7"/>
      <c r="G1123" s="44"/>
      <c r="H1123" s="44"/>
      <c r="I1123" s="58"/>
      <c r="J1123" s="39" t="s">
        <v>32</v>
      </c>
      <c r="K1123" s="27" t="str">
        <f t="shared" si="173"/>
        <v/>
      </c>
      <c r="L1123" s="2" t="s">
        <v>41</v>
      </c>
      <c r="M1123" s="2">
        <f t="shared" si="174"/>
        <v>0</v>
      </c>
      <c r="N1123" s="2" t="s">
        <v>44</v>
      </c>
      <c r="O1123" s="2" t="str">
        <f t="shared" si="175"/>
        <v>""</v>
      </c>
      <c r="P1123" s="2" t="str">
        <f t="shared" si="176"/>
        <v/>
      </c>
      <c r="Q1123" s="2" t="str">
        <f t="shared" si="177"/>
        <v/>
      </c>
      <c r="R1123" s="2" t="str">
        <f t="shared" si="178"/>
        <v/>
      </c>
      <c r="S1123" s="2" t="str">
        <f t="shared" si="179"/>
        <v/>
      </c>
      <c r="T1123" s="2" t="str">
        <f t="shared" si="180"/>
        <v/>
      </c>
      <c r="U1123" s="2" t="s">
        <v>45</v>
      </c>
      <c r="V1123" s="2" t="str">
        <f t="shared" si="181"/>
        <v/>
      </c>
      <c r="W1123" s="40" t="str">
        <f t="shared" si="182"/>
        <v/>
      </c>
      <c r="X1123" s="41"/>
    </row>
    <row r="1124" spans="1:24" ht="13.9" customHeight="1" x14ac:dyDescent="0.55000000000000004">
      <c r="A1124" s="46"/>
      <c r="B1124" s="55"/>
      <c r="C1124" s="27"/>
      <c r="D1124" s="27"/>
      <c r="E1124" s="27"/>
      <c r="F1124" s="7"/>
      <c r="G1124" s="44"/>
      <c r="H1124" s="44"/>
      <c r="I1124" s="58"/>
      <c r="J1124" s="39" t="s">
        <v>32</v>
      </c>
      <c r="K1124" s="27" t="str">
        <f t="shared" si="173"/>
        <v/>
      </c>
      <c r="L1124" s="2" t="s">
        <v>41</v>
      </c>
      <c r="M1124" s="2">
        <f t="shared" si="174"/>
        <v>0</v>
      </c>
      <c r="N1124" s="2" t="s">
        <v>44</v>
      </c>
      <c r="O1124" s="2" t="str">
        <f t="shared" si="175"/>
        <v>""</v>
      </c>
      <c r="P1124" s="2" t="str">
        <f t="shared" si="176"/>
        <v/>
      </c>
      <c r="Q1124" s="2" t="str">
        <f t="shared" si="177"/>
        <v/>
      </c>
      <c r="R1124" s="2" t="str">
        <f t="shared" si="178"/>
        <v/>
      </c>
      <c r="S1124" s="2" t="str">
        <f t="shared" si="179"/>
        <v/>
      </c>
      <c r="T1124" s="2" t="str">
        <f t="shared" si="180"/>
        <v/>
      </c>
      <c r="U1124" s="2" t="s">
        <v>45</v>
      </c>
      <c r="V1124" s="2" t="str">
        <f t="shared" si="181"/>
        <v/>
      </c>
      <c r="W1124" s="40" t="str">
        <f t="shared" si="182"/>
        <v/>
      </c>
      <c r="X1124" s="41"/>
    </row>
    <row r="1125" spans="1:24" ht="13.9" customHeight="1" x14ac:dyDescent="0.55000000000000004">
      <c r="A1125" s="46"/>
      <c r="B1125" s="55"/>
      <c r="C1125" s="27"/>
      <c r="D1125" s="27"/>
      <c r="E1125" s="27"/>
      <c r="F1125" s="7"/>
      <c r="G1125" s="44"/>
      <c r="H1125" s="44"/>
      <c r="I1125" s="58"/>
      <c r="J1125" s="39" t="s">
        <v>32</v>
      </c>
      <c r="K1125" s="27" t="str">
        <f t="shared" si="173"/>
        <v/>
      </c>
      <c r="L1125" s="2" t="s">
        <v>41</v>
      </c>
      <c r="M1125" s="2">
        <f t="shared" si="174"/>
        <v>0</v>
      </c>
      <c r="N1125" s="2" t="s">
        <v>44</v>
      </c>
      <c r="O1125" s="2" t="str">
        <f t="shared" si="175"/>
        <v>""</v>
      </c>
      <c r="P1125" s="2" t="str">
        <f t="shared" si="176"/>
        <v/>
      </c>
      <c r="Q1125" s="2" t="str">
        <f t="shared" si="177"/>
        <v/>
      </c>
      <c r="R1125" s="2" t="str">
        <f t="shared" si="178"/>
        <v/>
      </c>
      <c r="S1125" s="2" t="str">
        <f t="shared" si="179"/>
        <v/>
      </c>
      <c r="T1125" s="2" t="str">
        <f t="shared" si="180"/>
        <v/>
      </c>
      <c r="U1125" s="2" t="s">
        <v>45</v>
      </c>
      <c r="V1125" s="2" t="str">
        <f t="shared" si="181"/>
        <v/>
      </c>
      <c r="W1125" s="40" t="str">
        <f t="shared" si="182"/>
        <v/>
      </c>
      <c r="X1125" s="41"/>
    </row>
    <row r="1126" spans="1:24" ht="13.9" customHeight="1" x14ac:dyDescent="0.55000000000000004">
      <c r="A1126" s="46"/>
      <c r="B1126" s="55"/>
      <c r="C1126" s="27"/>
      <c r="D1126" s="27"/>
      <c r="E1126" s="27"/>
      <c r="F1126" s="7"/>
      <c r="G1126" s="44"/>
      <c r="H1126" s="44"/>
      <c r="I1126" s="58"/>
      <c r="J1126" s="39" t="s">
        <v>32</v>
      </c>
      <c r="K1126" s="27" t="str">
        <f t="shared" si="173"/>
        <v/>
      </c>
      <c r="L1126" s="2" t="s">
        <v>41</v>
      </c>
      <c r="M1126" s="2">
        <f t="shared" si="174"/>
        <v>0</v>
      </c>
      <c r="N1126" s="2" t="s">
        <v>44</v>
      </c>
      <c r="O1126" s="2" t="str">
        <f t="shared" si="175"/>
        <v>""</v>
      </c>
      <c r="P1126" s="2" t="str">
        <f t="shared" si="176"/>
        <v/>
      </c>
      <c r="Q1126" s="2" t="str">
        <f t="shared" si="177"/>
        <v/>
      </c>
      <c r="R1126" s="2" t="str">
        <f t="shared" si="178"/>
        <v/>
      </c>
      <c r="S1126" s="2" t="str">
        <f t="shared" si="179"/>
        <v/>
      </c>
      <c r="T1126" s="2" t="str">
        <f t="shared" si="180"/>
        <v/>
      </c>
      <c r="U1126" s="2" t="s">
        <v>45</v>
      </c>
      <c r="V1126" s="2" t="str">
        <f t="shared" si="181"/>
        <v/>
      </c>
      <c r="W1126" s="40" t="str">
        <f t="shared" si="182"/>
        <v/>
      </c>
      <c r="X1126" s="41"/>
    </row>
    <row r="1127" spans="1:24" ht="13.9" customHeight="1" x14ac:dyDescent="0.55000000000000004">
      <c r="A1127" s="46"/>
      <c r="B1127" s="55"/>
      <c r="C1127" s="27"/>
      <c r="D1127" s="27"/>
      <c r="E1127" s="27"/>
      <c r="F1127" s="7"/>
      <c r="G1127" s="44"/>
      <c r="H1127" s="44"/>
      <c r="I1127" s="58"/>
      <c r="J1127" s="39" t="s">
        <v>32</v>
      </c>
      <c r="K1127" s="27" t="str">
        <f t="shared" si="173"/>
        <v/>
      </c>
      <c r="L1127" s="2" t="s">
        <v>41</v>
      </c>
      <c r="M1127" s="2">
        <f t="shared" si="174"/>
        <v>0</v>
      </c>
      <c r="N1127" s="2" t="s">
        <v>44</v>
      </c>
      <c r="O1127" s="2" t="str">
        <f t="shared" si="175"/>
        <v>""</v>
      </c>
      <c r="P1127" s="2" t="str">
        <f t="shared" si="176"/>
        <v/>
      </c>
      <c r="Q1127" s="2" t="str">
        <f t="shared" si="177"/>
        <v/>
      </c>
      <c r="R1127" s="2" t="str">
        <f t="shared" si="178"/>
        <v/>
      </c>
      <c r="S1127" s="2" t="str">
        <f t="shared" si="179"/>
        <v/>
      </c>
      <c r="T1127" s="2" t="str">
        <f t="shared" si="180"/>
        <v/>
      </c>
      <c r="U1127" s="2" t="s">
        <v>45</v>
      </c>
      <c r="V1127" s="2" t="str">
        <f t="shared" si="181"/>
        <v/>
      </c>
      <c r="W1127" s="40" t="str">
        <f t="shared" si="182"/>
        <v/>
      </c>
      <c r="X1127" s="41"/>
    </row>
    <row r="1128" spans="1:24" ht="13.9" customHeight="1" x14ac:dyDescent="0.55000000000000004">
      <c r="A1128" s="46"/>
      <c r="B1128" s="55"/>
      <c r="C1128" s="27"/>
      <c r="D1128" s="27"/>
      <c r="E1128" s="27"/>
      <c r="F1128" s="7"/>
      <c r="G1128" s="44"/>
      <c r="H1128" s="44"/>
      <c r="I1128" s="58"/>
      <c r="J1128" s="39" t="s">
        <v>32</v>
      </c>
      <c r="K1128" s="27" t="str">
        <f t="shared" si="173"/>
        <v/>
      </c>
      <c r="L1128" s="2" t="s">
        <v>41</v>
      </c>
      <c r="M1128" s="2">
        <f t="shared" si="174"/>
        <v>0</v>
      </c>
      <c r="N1128" s="2" t="s">
        <v>44</v>
      </c>
      <c r="O1128" s="2" t="str">
        <f t="shared" si="175"/>
        <v>""</v>
      </c>
      <c r="P1128" s="2" t="str">
        <f t="shared" si="176"/>
        <v/>
      </c>
      <c r="Q1128" s="2" t="str">
        <f t="shared" si="177"/>
        <v/>
      </c>
      <c r="R1128" s="2" t="str">
        <f t="shared" si="178"/>
        <v/>
      </c>
      <c r="S1128" s="2" t="str">
        <f t="shared" si="179"/>
        <v/>
      </c>
      <c r="T1128" s="2" t="str">
        <f t="shared" si="180"/>
        <v/>
      </c>
      <c r="U1128" s="2" t="s">
        <v>45</v>
      </c>
      <c r="V1128" s="2" t="str">
        <f t="shared" si="181"/>
        <v/>
      </c>
      <c r="W1128" s="40" t="str">
        <f t="shared" si="182"/>
        <v/>
      </c>
      <c r="X1128" s="41"/>
    </row>
    <row r="1129" spans="1:24" ht="13.9" customHeight="1" x14ac:dyDescent="0.55000000000000004">
      <c r="A1129" s="46"/>
      <c r="B1129" s="55"/>
      <c r="C1129" s="27"/>
      <c r="D1129" s="27"/>
      <c r="E1129" s="27"/>
      <c r="F1129" s="7"/>
      <c r="G1129" s="44"/>
      <c r="H1129" s="44"/>
      <c r="I1129" s="58"/>
      <c r="J1129" s="39" t="s">
        <v>32</v>
      </c>
      <c r="K1129" s="27" t="str">
        <f t="shared" si="173"/>
        <v/>
      </c>
      <c r="L1129" s="2" t="s">
        <v>41</v>
      </c>
      <c r="M1129" s="2">
        <f t="shared" si="174"/>
        <v>0</v>
      </c>
      <c r="N1129" s="2" t="s">
        <v>44</v>
      </c>
      <c r="O1129" s="2" t="str">
        <f t="shared" si="175"/>
        <v>""</v>
      </c>
      <c r="P1129" s="2" t="str">
        <f t="shared" si="176"/>
        <v/>
      </c>
      <c r="Q1129" s="2" t="str">
        <f t="shared" si="177"/>
        <v/>
      </c>
      <c r="R1129" s="2" t="str">
        <f t="shared" si="178"/>
        <v/>
      </c>
      <c r="S1129" s="2" t="str">
        <f t="shared" si="179"/>
        <v/>
      </c>
      <c r="T1129" s="2" t="str">
        <f t="shared" si="180"/>
        <v/>
      </c>
      <c r="U1129" s="2" t="s">
        <v>45</v>
      </c>
      <c r="V1129" s="2" t="str">
        <f t="shared" si="181"/>
        <v/>
      </c>
      <c r="W1129" s="40" t="str">
        <f t="shared" si="182"/>
        <v/>
      </c>
      <c r="X1129" s="41"/>
    </row>
    <row r="1130" spans="1:24" ht="13.9" customHeight="1" x14ac:dyDescent="0.55000000000000004">
      <c r="A1130" s="46"/>
      <c r="B1130" s="55"/>
      <c r="C1130" s="27"/>
      <c r="D1130" s="27"/>
      <c r="E1130" s="27"/>
      <c r="F1130" s="7"/>
      <c r="G1130" s="44"/>
      <c r="H1130" s="44"/>
      <c r="I1130" s="58"/>
      <c r="J1130" s="39" t="s">
        <v>32</v>
      </c>
      <c r="K1130" s="27" t="str">
        <f t="shared" si="173"/>
        <v/>
      </c>
      <c r="L1130" s="2" t="s">
        <v>41</v>
      </c>
      <c r="M1130" s="2">
        <f t="shared" si="174"/>
        <v>0</v>
      </c>
      <c r="N1130" s="2" t="s">
        <v>44</v>
      </c>
      <c r="O1130" s="2" t="str">
        <f t="shared" si="175"/>
        <v>""</v>
      </c>
      <c r="P1130" s="2" t="str">
        <f t="shared" si="176"/>
        <v/>
      </c>
      <c r="Q1130" s="2" t="str">
        <f t="shared" si="177"/>
        <v/>
      </c>
      <c r="R1130" s="2" t="str">
        <f t="shared" si="178"/>
        <v/>
      </c>
      <c r="S1130" s="2" t="str">
        <f t="shared" si="179"/>
        <v/>
      </c>
      <c r="T1130" s="2" t="str">
        <f t="shared" si="180"/>
        <v/>
      </c>
      <c r="U1130" s="2" t="s">
        <v>45</v>
      </c>
      <c r="V1130" s="2" t="str">
        <f t="shared" si="181"/>
        <v/>
      </c>
      <c r="W1130" s="40" t="str">
        <f t="shared" si="182"/>
        <v/>
      </c>
      <c r="X1130" s="41"/>
    </row>
    <row r="1131" spans="1:24" ht="13.9" customHeight="1" x14ac:dyDescent="0.55000000000000004">
      <c r="A1131" s="46"/>
      <c r="B1131" s="55"/>
      <c r="C1131" s="27"/>
      <c r="D1131" s="27"/>
      <c r="E1131" s="27"/>
      <c r="F1131" s="7"/>
      <c r="G1131" s="44"/>
      <c r="H1131" s="44"/>
      <c r="I1131" s="58"/>
      <c r="J1131" s="39" t="s">
        <v>32</v>
      </c>
      <c r="K1131" s="27" t="str">
        <f t="shared" si="173"/>
        <v/>
      </c>
      <c r="L1131" s="2" t="s">
        <v>41</v>
      </c>
      <c r="M1131" s="2">
        <f t="shared" si="174"/>
        <v>0</v>
      </c>
      <c r="N1131" s="2" t="s">
        <v>44</v>
      </c>
      <c r="O1131" s="2" t="str">
        <f t="shared" si="175"/>
        <v>""</v>
      </c>
      <c r="P1131" s="2" t="str">
        <f t="shared" si="176"/>
        <v/>
      </c>
      <c r="Q1131" s="2" t="str">
        <f t="shared" si="177"/>
        <v/>
      </c>
      <c r="R1131" s="2" t="str">
        <f t="shared" si="178"/>
        <v/>
      </c>
      <c r="S1131" s="2" t="str">
        <f t="shared" si="179"/>
        <v/>
      </c>
      <c r="T1131" s="2" t="str">
        <f t="shared" si="180"/>
        <v/>
      </c>
      <c r="U1131" s="2" t="s">
        <v>45</v>
      </c>
      <c r="V1131" s="2" t="str">
        <f t="shared" si="181"/>
        <v/>
      </c>
      <c r="W1131" s="40" t="str">
        <f t="shared" si="182"/>
        <v/>
      </c>
      <c r="X1131" s="41"/>
    </row>
    <row r="1132" spans="1:24" ht="13.9" customHeight="1" x14ac:dyDescent="0.55000000000000004">
      <c r="A1132" s="46"/>
      <c r="B1132" s="55"/>
      <c r="C1132" s="27"/>
      <c r="D1132" s="27"/>
      <c r="E1132" s="27"/>
      <c r="F1132" s="7"/>
      <c r="G1132" s="44"/>
      <c r="H1132" s="44"/>
      <c r="I1132" s="58"/>
      <c r="J1132" s="39" t="s">
        <v>32</v>
      </c>
      <c r="K1132" s="27" t="str">
        <f t="shared" si="173"/>
        <v/>
      </c>
      <c r="L1132" s="2" t="s">
        <v>41</v>
      </c>
      <c r="M1132" s="2">
        <f t="shared" si="174"/>
        <v>0</v>
      </c>
      <c r="N1132" s="2" t="s">
        <v>44</v>
      </c>
      <c r="O1132" s="2" t="str">
        <f t="shared" si="175"/>
        <v>""</v>
      </c>
      <c r="P1132" s="2" t="str">
        <f t="shared" si="176"/>
        <v/>
      </c>
      <c r="Q1132" s="2" t="str">
        <f t="shared" si="177"/>
        <v/>
      </c>
      <c r="R1132" s="2" t="str">
        <f t="shared" si="178"/>
        <v/>
      </c>
      <c r="S1132" s="2" t="str">
        <f t="shared" si="179"/>
        <v/>
      </c>
      <c r="T1132" s="2" t="str">
        <f t="shared" si="180"/>
        <v/>
      </c>
      <c r="U1132" s="2" t="s">
        <v>45</v>
      </c>
      <c r="V1132" s="2" t="str">
        <f t="shared" si="181"/>
        <v/>
      </c>
      <c r="W1132" s="40" t="str">
        <f t="shared" si="182"/>
        <v/>
      </c>
      <c r="X1132" s="41"/>
    </row>
    <row r="1133" spans="1:24" ht="13.9" customHeight="1" x14ac:dyDescent="0.55000000000000004">
      <c r="A1133" s="46"/>
      <c r="B1133" s="55"/>
      <c r="C1133" s="27"/>
      <c r="D1133" s="27"/>
      <c r="E1133" s="27"/>
      <c r="F1133" s="7"/>
      <c r="G1133" s="44"/>
      <c r="H1133" s="44"/>
      <c r="I1133" s="58"/>
      <c r="J1133" s="39" t="s">
        <v>32</v>
      </c>
      <c r="K1133" s="27" t="str">
        <f t="shared" si="173"/>
        <v/>
      </c>
      <c r="L1133" s="2" t="s">
        <v>41</v>
      </c>
      <c r="M1133" s="2">
        <f t="shared" si="174"/>
        <v>0</v>
      </c>
      <c r="N1133" s="2" t="s">
        <v>44</v>
      </c>
      <c r="O1133" s="2" t="str">
        <f t="shared" si="175"/>
        <v>""</v>
      </c>
      <c r="P1133" s="2" t="str">
        <f t="shared" si="176"/>
        <v/>
      </c>
      <c r="Q1133" s="2" t="str">
        <f t="shared" si="177"/>
        <v/>
      </c>
      <c r="R1133" s="2" t="str">
        <f t="shared" si="178"/>
        <v/>
      </c>
      <c r="S1133" s="2" t="str">
        <f t="shared" si="179"/>
        <v/>
      </c>
      <c r="T1133" s="2" t="str">
        <f t="shared" si="180"/>
        <v/>
      </c>
      <c r="U1133" s="2" t="s">
        <v>45</v>
      </c>
      <c r="V1133" s="2" t="str">
        <f t="shared" si="181"/>
        <v/>
      </c>
      <c r="W1133" s="40" t="str">
        <f t="shared" si="182"/>
        <v/>
      </c>
      <c r="X1133" s="41"/>
    </row>
    <row r="1134" spans="1:24" ht="13.9" customHeight="1" x14ac:dyDescent="0.55000000000000004">
      <c r="A1134" s="46"/>
      <c r="B1134" s="55"/>
      <c r="C1134" s="27"/>
      <c r="D1134" s="27"/>
      <c r="E1134" s="27"/>
      <c r="F1134" s="7"/>
      <c r="G1134" s="44"/>
      <c r="H1134" s="44"/>
      <c r="I1134" s="58"/>
      <c r="J1134" s="39" t="s">
        <v>32</v>
      </c>
      <c r="K1134" s="27" t="str">
        <f t="shared" si="173"/>
        <v/>
      </c>
      <c r="L1134" s="2" t="s">
        <v>41</v>
      </c>
      <c r="M1134" s="2">
        <f t="shared" si="174"/>
        <v>0</v>
      </c>
      <c r="N1134" s="2" t="s">
        <v>44</v>
      </c>
      <c r="O1134" s="2" t="str">
        <f t="shared" si="175"/>
        <v>""</v>
      </c>
      <c r="P1134" s="2" t="str">
        <f t="shared" si="176"/>
        <v/>
      </c>
      <c r="Q1134" s="2" t="str">
        <f t="shared" si="177"/>
        <v/>
      </c>
      <c r="R1134" s="2" t="str">
        <f t="shared" si="178"/>
        <v/>
      </c>
      <c r="S1134" s="2" t="str">
        <f t="shared" si="179"/>
        <v/>
      </c>
      <c r="T1134" s="2" t="str">
        <f t="shared" si="180"/>
        <v/>
      </c>
      <c r="U1134" s="2" t="s">
        <v>45</v>
      </c>
      <c r="V1134" s="2" t="str">
        <f t="shared" si="181"/>
        <v/>
      </c>
      <c r="W1134" s="40" t="str">
        <f t="shared" si="182"/>
        <v/>
      </c>
      <c r="X1134" s="41"/>
    </row>
    <row r="1135" spans="1:24" ht="13.9" customHeight="1" x14ac:dyDescent="0.55000000000000004">
      <c r="A1135" s="46"/>
      <c r="B1135" s="55"/>
      <c r="C1135" s="27"/>
      <c r="D1135" s="27"/>
      <c r="E1135" s="27"/>
      <c r="F1135" s="7"/>
      <c r="G1135" s="44"/>
      <c r="H1135" s="44"/>
      <c r="I1135" s="58"/>
      <c r="J1135" s="39" t="s">
        <v>32</v>
      </c>
      <c r="K1135" s="27" t="str">
        <f t="shared" si="173"/>
        <v/>
      </c>
      <c r="L1135" s="2" t="s">
        <v>41</v>
      </c>
      <c r="M1135" s="2">
        <f t="shared" si="174"/>
        <v>0</v>
      </c>
      <c r="N1135" s="2" t="s">
        <v>44</v>
      </c>
      <c r="O1135" s="2" t="str">
        <f t="shared" si="175"/>
        <v>""</v>
      </c>
      <c r="P1135" s="2" t="str">
        <f t="shared" si="176"/>
        <v/>
      </c>
      <c r="Q1135" s="2" t="str">
        <f t="shared" si="177"/>
        <v/>
      </c>
      <c r="R1135" s="2" t="str">
        <f t="shared" si="178"/>
        <v/>
      </c>
      <c r="S1135" s="2" t="str">
        <f t="shared" si="179"/>
        <v/>
      </c>
      <c r="T1135" s="2" t="str">
        <f t="shared" si="180"/>
        <v/>
      </c>
      <c r="U1135" s="2" t="s">
        <v>45</v>
      </c>
      <c r="V1135" s="2" t="str">
        <f t="shared" si="181"/>
        <v/>
      </c>
      <c r="W1135" s="40" t="str">
        <f t="shared" si="182"/>
        <v/>
      </c>
      <c r="X1135" s="41"/>
    </row>
    <row r="1136" spans="1:24" ht="13.9" customHeight="1" x14ac:dyDescent="0.55000000000000004">
      <c r="A1136" s="46"/>
      <c r="B1136" s="55"/>
      <c r="C1136" s="27"/>
      <c r="D1136" s="27"/>
      <c r="E1136" s="27"/>
      <c r="F1136" s="7"/>
      <c r="G1136" s="44"/>
      <c r="H1136" s="44"/>
      <c r="I1136" s="58"/>
      <c r="J1136" s="39" t="s">
        <v>32</v>
      </c>
      <c r="K1136" s="27" t="str">
        <f t="shared" si="173"/>
        <v/>
      </c>
      <c r="L1136" s="2" t="s">
        <v>41</v>
      </c>
      <c r="M1136" s="2">
        <f t="shared" si="174"/>
        <v>0</v>
      </c>
      <c r="N1136" s="2" t="s">
        <v>44</v>
      </c>
      <c r="O1136" s="2" t="str">
        <f t="shared" si="175"/>
        <v>""</v>
      </c>
      <c r="P1136" s="2" t="str">
        <f t="shared" si="176"/>
        <v/>
      </c>
      <c r="Q1136" s="2" t="str">
        <f t="shared" si="177"/>
        <v/>
      </c>
      <c r="R1136" s="2" t="str">
        <f t="shared" si="178"/>
        <v/>
      </c>
      <c r="S1136" s="2" t="str">
        <f t="shared" si="179"/>
        <v/>
      </c>
      <c r="T1136" s="2" t="str">
        <f t="shared" si="180"/>
        <v/>
      </c>
      <c r="U1136" s="2" t="s">
        <v>45</v>
      </c>
      <c r="V1136" s="2" t="str">
        <f t="shared" si="181"/>
        <v/>
      </c>
      <c r="W1136" s="40" t="str">
        <f t="shared" si="182"/>
        <v/>
      </c>
      <c r="X1136" s="41"/>
    </row>
    <row r="1137" spans="1:24" ht="13.9" customHeight="1" x14ac:dyDescent="0.55000000000000004">
      <c r="A1137" s="46"/>
      <c r="B1137" s="55"/>
      <c r="C1137" s="27"/>
      <c r="D1137" s="27"/>
      <c r="E1137" s="27"/>
      <c r="F1137" s="7"/>
      <c r="G1137" s="44"/>
      <c r="H1137" s="44"/>
      <c r="I1137" s="58"/>
      <c r="J1137" s="39" t="s">
        <v>32</v>
      </c>
      <c r="K1137" s="27" t="str">
        <f t="shared" si="173"/>
        <v/>
      </c>
      <c r="L1137" s="2" t="s">
        <v>41</v>
      </c>
      <c r="M1137" s="2">
        <f t="shared" si="174"/>
        <v>0</v>
      </c>
      <c r="N1137" s="2" t="s">
        <v>44</v>
      </c>
      <c r="O1137" s="2" t="str">
        <f t="shared" si="175"/>
        <v>""</v>
      </c>
      <c r="P1137" s="2" t="str">
        <f t="shared" si="176"/>
        <v/>
      </c>
      <c r="Q1137" s="2" t="str">
        <f t="shared" si="177"/>
        <v/>
      </c>
      <c r="R1137" s="2" t="str">
        <f t="shared" si="178"/>
        <v/>
      </c>
      <c r="S1137" s="2" t="str">
        <f t="shared" si="179"/>
        <v/>
      </c>
      <c r="T1137" s="2" t="str">
        <f t="shared" si="180"/>
        <v/>
      </c>
      <c r="U1137" s="2" t="s">
        <v>45</v>
      </c>
      <c r="V1137" s="2" t="str">
        <f t="shared" si="181"/>
        <v/>
      </c>
      <c r="W1137" s="40" t="str">
        <f t="shared" si="182"/>
        <v/>
      </c>
      <c r="X1137" s="41"/>
    </row>
    <row r="1138" spans="1:24" ht="13.9" customHeight="1" x14ac:dyDescent="0.55000000000000004">
      <c r="A1138" s="46"/>
      <c r="B1138" s="55"/>
      <c r="C1138" s="27"/>
      <c r="D1138" s="27"/>
      <c r="E1138" s="27"/>
      <c r="F1138" s="7"/>
      <c r="G1138" s="44"/>
      <c r="H1138" s="44"/>
      <c r="I1138" s="58"/>
      <c r="J1138" s="39" t="s">
        <v>32</v>
      </c>
      <c r="K1138" s="27" t="str">
        <f t="shared" si="173"/>
        <v/>
      </c>
      <c r="L1138" s="2" t="s">
        <v>41</v>
      </c>
      <c r="M1138" s="2">
        <f t="shared" si="174"/>
        <v>0</v>
      </c>
      <c r="N1138" s="2" t="s">
        <v>44</v>
      </c>
      <c r="O1138" s="2" t="str">
        <f t="shared" si="175"/>
        <v>""</v>
      </c>
      <c r="P1138" s="2" t="str">
        <f t="shared" si="176"/>
        <v/>
      </c>
      <c r="Q1138" s="2" t="str">
        <f t="shared" si="177"/>
        <v/>
      </c>
      <c r="R1138" s="2" t="str">
        <f t="shared" si="178"/>
        <v/>
      </c>
      <c r="S1138" s="2" t="str">
        <f t="shared" si="179"/>
        <v/>
      </c>
      <c r="T1138" s="2" t="str">
        <f t="shared" si="180"/>
        <v/>
      </c>
      <c r="U1138" s="2" t="s">
        <v>45</v>
      </c>
      <c r="V1138" s="2" t="str">
        <f t="shared" si="181"/>
        <v/>
      </c>
      <c r="W1138" s="40" t="str">
        <f t="shared" si="182"/>
        <v/>
      </c>
      <c r="X1138" s="41"/>
    </row>
    <row r="1139" spans="1:24" s="47" customFormat="1" ht="13.9" customHeight="1" x14ac:dyDescent="0.55000000000000004">
      <c r="A1139" s="46"/>
      <c r="B1139" s="55"/>
      <c r="C1139" s="27"/>
      <c r="D1139" s="27"/>
      <c r="E1139" s="27"/>
      <c r="F1139" s="7"/>
      <c r="G1139" s="44"/>
      <c r="H1139" s="44"/>
      <c r="I1139" s="58"/>
      <c r="J1139" s="39" t="s">
        <v>32</v>
      </c>
      <c r="K1139" s="27" t="str">
        <f t="shared" si="173"/>
        <v/>
      </c>
      <c r="L1139" s="2" t="s">
        <v>41</v>
      </c>
      <c r="M1139" s="2">
        <f t="shared" si="174"/>
        <v>0</v>
      </c>
      <c r="N1139" s="2" t="s">
        <v>44</v>
      </c>
      <c r="O1139" s="2" t="str">
        <f t="shared" si="175"/>
        <v>""</v>
      </c>
      <c r="P1139" s="2" t="str">
        <f t="shared" si="176"/>
        <v/>
      </c>
      <c r="Q1139" s="2" t="str">
        <f t="shared" si="177"/>
        <v/>
      </c>
      <c r="R1139" s="2" t="str">
        <f t="shared" si="178"/>
        <v/>
      </c>
      <c r="S1139" s="2" t="str">
        <f t="shared" si="179"/>
        <v/>
      </c>
      <c r="T1139" s="2" t="str">
        <f t="shared" si="180"/>
        <v/>
      </c>
      <c r="U1139" s="2" t="s">
        <v>45</v>
      </c>
      <c r="V1139" s="2" t="str">
        <f t="shared" si="181"/>
        <v/>
      </c>
      <c r="W1139" s="40" t="str">
        <f t="shared" si="182"/>
        <v/>
      </c>
      <c r="X1139" s="42"/>
    </row>
    <row r="1140" spans="1:24" ht="13.9" customHeight="1" x14ac:dyDescent="0.55000000000000004">
      <c r="A1140" s="46"/>
      <c r="B1140" s="55"/>
      <c r="C1140" s="27"/>
      <c r="D1140" s="27"/>
      <c r="E1140" s="27"/>
      <c r="F1140" s="7"/>
      <c r="G1140" s="44"/>
      <c r="H1140" s="44"/>
      <c r="I1140" s="58"/>
      <c r="J1140" s="39" t="s">
        <v>32</v>
      </c>
      <c r="K1140" s="27" t="str">
        <f t="shared" si="173"/>
        <v/>
      </c>
      <c r="L1140" s="2" t="s">
        <v>41</v>
      </c>
      <c r="M1140" s="2">
        <f t="shared" si="174"/>
        <v>0</v>
      </c>
      <c r="N1140" s="2" t="s">
        <v>44</v>
      </c>
      <c r="O1140" s="2" t="str">
        <f t="shared" si="175"/>
        <v>""</v>
      </c>
      <c r="P1140" s="2" t="str">
        <f t="shared" si="176"/>
        <v/>
      </c>
      <c r="Q1140" s="2" t="str">
        <f t="shared" si="177"/>
        <v/>
      </c>
      <c r="R1140" s="2" t="str">
        <f t="shared" si="178"/>
        <v/>
      </c>
      <c r="S1140" s="2" t="str">
        <f t="shared" si="179"/>
        <v/>
      </c>
      <c r="T1140" s="2" t="str">
        <f t="shared" si="180"/>
        <v/>
      </c>
      <c r="U1140" s="2" t="s">
        <v>45</v>
      </c>
      <c r="V1140" s="2" t="str">
        <f t="shared" si="181"/>
        <v/>
      </c>
      <c r="W1140" s="40" t="str">
        <f t="shared" si="182"/>
        <v/>
      </c>
      <c r="X1140" s="41"/>
    </row>
    <row r="1141" spans="1:24" ht="13.9" customHeight="1" x14ac:dyDescent="0.55000000000000004">
      <c r="A1141" s="46"/>
      <c r="B1141" s="55"/>
      <c r="C1141" s="27"/>
      <c r="D1141" s="27"/>
      <c r="E1141" s="27"/>
      <c r="F1141" s="7"/>
      <c r="G1141" s="44"/>
      <c r="H1141" s="44"/>
      <c r="I1141" s="58"/>
      <c r="J1141" s="39" t="s">
        <v>32</v>
      </c>
      <c r="K1141" s="27" t="str">
        <f t="shared" si="173"/>
        <v/>
      </c>
      <c r="L1141" s="2" t="s">
        <v>41</v>
      </c>
      <c r="M1141" s="2">
        <f t="shared" si="174"/>
        <v>0</v>
      </c>
      <c r="N1141" s="2" t="s">
        <v>44</v>
      </c>
      <c r="O1141" s="2" t="str">
        <f t="shared" si="175"/>
        <v>""</v>
      </c>
      <c r="P1141" s="2" t="str">
        <f t="shared" si="176"/>
        <v/>
      </c>
      <c r="Q1141" s="2" t="str">
        <f t="shared" si="177"/>
        <v/>
      </c>
      <c r="R1141" s="2" t="str">
        <f t="shared" si="178"/>
        <v/>
      </c>
      <c r="S1141" s="2" t="str">
        <f t="shared" si="179"/>
        <v/>
      </c>
      <c r="T1141" s="2" t="str">
        <f t="shared" si="180"/>
        <v/>
      </c>
      <c r="U1141" s="2" t="s">
        <v>45</v>
      </c>
      <c r="V1141" s="2" t="str">
        <f t="shared" si="181"/>
        <v/>
      </c>
      <c r="W1141" s="40" t="str">
        <f t="shared" si="182"/>
        <v/>
      </c>
      <c r="X1141" s="41"/>
    </row>
    <row r="1142" spans="1:24" ht="13.9" customHeight="1" x14ac:dyDescent="0.55000000000000004">
      <c r="A1142" s="46"/>
      <c r="B1142" s="55"/>
      <c r="C1142" s="27"/>
      <c r="D1142" s="27"/>
      <c r="E1142" s="27"/>
      <c r="F1142" s="7"/>
      <c r="G1142" s="44"/>
      <c r="H1142" s="44"/>
      <c r="I1142" s="58"/>
      <c r="J1142" s="39" t="s">
        <v>32</v>
      </c>
      <c r="K1142" s="27" t="str">
        <f t="shared" si="173"/>
        <v/>
      </c>
      <c r="L1142" s="2" t="s">
        <v>41</v>
      </c>
      <c r="M1142" s="2">
        <f t="shared" si="174"/>
        <v>0</v>
      </c>
      <c r="N1142" s="2" t="s">
        <v>44</v>
      </c>
      <c r="O1142" s="2" t="str">
        <f t="shared" si="175"/>
        <v>""</v>
      </c>
      <c r="P1142" s="2" t="str">
        <f t="shared" si="176"/>
        <v/>
      </c>
      <c r="Q1142" s="2" t="str">
        <f t="shared" si="177"/>
        <v/>
      </c>
      <c r="R1142" s="2" t="str">
        <f t="shared" si="178"/>
        <v/>
      </c>
      <c r="S1142" s="2" t="str">
        <f t="shared" si="179"/>
        <v/>
      </c>
      <c r="T1142" s="2" t="str">
        <f t="shared" si="180"/>
        <v/>
      </c>
      <c r="U1142" s="2" t="s">
        <v>45</v>
      </c>
      <c r="V1142" s="2" t="str">
        <f t="shared" si="181"/>
        <v/>
      </c>
      <c r="W1142" s="40" t="str">
        <f t="shared" si="182"/>
        <v/>
      </c>
      <c r="X1142" s="41"/>
    </row>
    <row r="1143" spans="1:24" ht="13.9" customHeight="1" x14ac:dyDescent="0.55000000000000004">
      <c r="A1143" s="46"/>
      <c r="B1143" s="55"/>
      <c r="C1143" s="27"/>
      <c r="D1143" s="27"/>
      <c r="E1143" s="27"/>
      <c r="F1143" s="7"/>
      <c r="G1143" s="44"/>
      <c r="H1143" s="44"/>
      <c r="I1143" s="58"/>
      <c r="J1143" s="39" t="s">
        <v>32</v>
      </c>
      <c r="K1143" s="27" t="str">
        <f t="shared" si="173"/>
        <v/>
      </c>
      <c r="L1143" s="2" t="s">
        <v>41</v>
      </c>
      <c r="M1143" s="2">
        <f t="shared" si="174"/>
        <v>0</v>
      </c>
      <c r="N1143" s="2" t="s">
        <v>44</v>
      </c>
      <c r="O1143" s="2" t="str">
        <f t="shared" si="175"/>
        <v>""</v>
      </c>
      <c r="P1143" s="2" t="str">
        <f t="shared" si="176"/>
        <v/>
      </c>
      <c r="Q1143" s="2" t="str">
        <f t="shared" si="177"/>
        <v/>
      </c>
      <c r="R1143" s="2" t="str">
        <f t="shared" si="178"/>
        <v/>
      </c>
      <c r="S1143" s="2" t="str">
        <f t="shared" si="179"/>
        <v/>
      </c>
      <c r="T1143" s="2" t="str">
        <f t="shared" si="180"/>
        <v/>
      </c>
      <c r="U1143" s="2" t="s">
        <v>45</v>
      </c>
      <c r="V1143" s="2" t="str">
        <f t="shared" si="181"/>
        <v/>
      </c>
      <c r="W1143" s="40" t="str">
        <f t="shared" si="182"/>
        <v/>
      </c>
      <c r="X1143" s="41"/>
    </row>
    <row r="1144" spans="1:24" ht="13.9" customHeight="1" x14ac:dyDescent="0.55000000000000004">
      <c r="A1144" s="46"/>
      <c r="B1144" s="55"/>
      <c r="C1144" s="27"/>
      <c r="D1144" s="27"/>
      <c r="E1144" s="27"/>
      <c r="F1144" s="7"/>
      <c r="G1144" s="44"/>
      <c r="H1144" s="44"/>
      <c r="I1144" s="58"/>
      <c r="J1144" s="39" t="s">
        <v>32</v>
      </c>
      <c r="K1144" s="27" t="str">
        <f t="shared" si="173"/>
        <v/>
      </c>
      <c r="L1144" s="2" t="s">
        <v>41</v>
      </c>
      <c r="M1144" s="2">
        <f t="shared" si="174"/>
        <v>0</v>
      </c>
      <c r="N1144" s="2" t="s">
        <v>44</v>
      </c>
      <c r="O1144" s="2" t="str">
        <f t="shared" si="175"/>
        <v>""</v>
      </c>
      <c r="P1144" s="2" t="str">
        <f t="shared" si="176"/>
        <v/>
      </c>
      <c r="Q1144" s="2" t="str">
        <f t="shared" si="177"/>
        <v/>
      </c>
      <c r="R1144" s="2" t="str">
        <f t="shared" si="178"/>
        <v/>
      </c>
      <c r="S1144" s="2" t="str">
        <f t="shared" si="179"/>
        <v/>
      </c>
      <c r="T1144" s="2" t="str">
        <f t="shared" si="180"/>
        <v/>
      </c>
      <c r="U1144" s="2" t="s">
        <v>45</v>
      </c>
      <c r="V1144" s="2" t="str">
        <f t="shared" si="181"/>
        <v/>
      </c>
      <c r="W1144" s="40" t="str">
        <f t="shared" si="182"/>
        <v/>
      </c>
      <c r="X1144" s="41"/>
    </row>
    <row r="1145" spans="1:24" ht="13.9" customHeight="1" x14ac:dyDescent="0.55000000000000004">
      <c r="A1145" s="46"/>
      <c r="B1145" s="55"/>
      <c r="C1145" s="27"/>
      <c r="D1145" s="27"/>
      <c r="E1145" s="27"/>
      <c r="F1145" s="7"/>
      <c r="G1145" s="44"/>
      <c r="H1145" s="44"/>
      <c r="I1145" s="58"/>
      <c r="J1145" s="39" t="s">
        <v>32</v>
      </c>
      <c r="K1145" s="27" t="str">
        <f t="shared" si="173"/>
        <v/>
      </c>
      <c r="L1145" s="2" t="s">
        <v>41</v>
      </c>
      <c r="M1145" s="2">
        <f t="shared" si="174"/>
        <v>0</v>
      </c>
      <c r="N1145" s="2" t="s">
        <v>44</v>
      </c>
      <c r="O1145" s="2" t="str">
        <f t="shared" si="175"/>
        <v>""</v>
      </c>
      <c r="P1145" s="2" t="str">
        <f t="shared" si="176"/>
        <v/>
      </c>
      <c r="Q1145" s="2" t="str">
        <f t="shared" si="177"/>
        <v/>
      </c>
      <c r="R1145" s="2" t="str">
        <f t="shared" si="178"/>
        <v/>
      </c>
      <c r="S1145" s="2" t="str">
        <f t="shared" si="179"/>
        <v/>
      </c>
      <c r="T1145" s="2" t="str">
        <f t="shared" si="180"/>
        <v/>
      </c>
      <c r="U1145" s="2" t="s">
        <v>45</v>
      </c>
      <c r="V1145" s="2" t="str">
        <f t="shared" si="181"/>
        <v/>
      </c>
      <c r="W1145" s="40" t="str">
        <f t="shared" si="182"/>
        <v/>
      </c>
      <c r="X1145" s="41"/>
    </row>
    <row r="1146" spans="1:24" ht="13.9" customHeight="1" x14ac:dyDescent="0.55000000000000004">
      <c r="A1146" s="46"/>
      <c r="B1146" s="55"/>
      <c r="C1146" s="27"/>
      <c r="D1146" s="27"/>
      <c r="E1146" s="27"/>
      <c r="F1146" s="7"/>
      <c r="G1146" s="44"/>
      <c r="H1146" s="44"/>
      <c r="I1146" s="58"/>
      <c r="J1146" s="39" t="s">
        <v>32</v>
      </c>
      <c r="K1146" s="27" t="str">
        <f t="shared" si="173"/>
        <v/>
      </c>
      <c r="L1146" s="2" t="s">
        <v>41</v>
      </c>
      <c r="M1146" s="2">
        <f t="shared" si="174"/>
        <v>0</v>
      </c>
      <c r="N1146" s="2" t="s">
        <v>44</v>
      </c>
      <c r="O1146" s="2" t="str">
        <f t="shared" si="175"/>
        <v>""</v>
      </c>
      <c r="P1146" s="2" t="str">
        <f t="shared" si="176"/>
        <v/>
      </c>
      <c r="Q1146" s="2" t="str">
        <f t="shared" si="177"/>
        <v/>
      </c>
      <c r="R1146" s="2" t="str">
        <f t="shared" si="178"/>
        <v/>
      </c>
      <c r="S1146" s="2" t="str">
        <f t="shared" si="179"/>
        <v/>
      </c>
      <c r="T1146" s="2" t="str">
        <f t="shared" si="180"/>
        <v/>
      </c>
      <c r="U1146" s="2" t="s">
        <v>45</v>
      </c>
      <c r="V1146" s="2" t="str">
        <f t="shared" si="181"/>
        <v/>
      </c>
      <c r="W1146" s="40" t="str">
        <f t="shared" si="182"/>
        <v/>
      </c>
      <c r="X1146" s="41"/>
    </row>
    <row r="1147" spans="1:24" ht="13.9" customHeight="1" x14ac:dyDescent="0.55000000000000004">
      <c r="A1147" s="46"/>
      <c r="B1147" s="55"/>
      <c r="C1147" s="27"/>
      <c r="D1147" s="27"/>
      <c r="E1147" s="27"/>
      <c r="F1147" s="7"/>
      <c r="G1147" s="44"/>
      <c r="H1147" s="44"/>
      <c r="I1147" s="58"/>
      <c r="J1147" s="39" t="s">
        <v>32</v>
      </c>
      <c r="K1147" s="27" t="str">
        <f t="shared" si="173"/>
        <v/>
      </c>
      <c r="L1147" s="2" t="s">
        <v>41</v>
      </c>
      <c r="M1147" s="2">
        <f t="shared" si="174"/>
        <v>0</v>
      </c>
      <c r="N1147" s="2" t="s">
        <v>44</v>
      </c>
      <c r="O1147" s="2" t="str">
        <f t="shared" si="175"/>
        <v>""</v>
      </c>
      <c r="P1147" s="2" t="str">
        <f t="shared" si="176"/>
        <v/>
      </c>
      <c r="Q1147" s="2" t="str">
        <f t="shared" si="177"/>
        <v/>
      </c>
      <c r="R1147" s="2" t="str">
        <f t="shared" si="178"/>
        <v/>
      </c>
      <c r="S1147" s="2" t="str">
        <f t="shared" si="179"/>
        <v/>
      </c>
      <c r="T1147" s="2" t="str">
        <f t="shared" si="180"/>
        <v/>
      </c>
      <c r="U1147" s="2" t="s">
        <v>45</v>
      </c>
      <c r="V1147" s="2" t="str">
        <f t="shared" si="181"/>
        <v/>
      </c>
      <c r="W1147" s="40" t="str">
        <f t="shared" si="182"/>
        <v/>
      </c>
      <c r="X1147" s="41"/>
    </row>
    <row r="1148" spans="1:24" ht="13.9" customHeight="1" x14ac:dyDescent="0.55000000000000004">
      <c r="A1148" s="46"/>
      <c r="B1148" s="55"/>
      <c r="C1148" s="27"/>
      <c r="D1148" s="27"/>
      <c r="E1148" s="27"/>
      <c r="F1148" s="7"/>
      <c r="G1148" s="44"/>
      <c r="H1148" s="44"/>
      <c r="I1148" s="58"/>
      <c r="J1148" s="39" t="s">
        <v>32</v>
      </c>
      <c r="K1148" s="27" t="str">
        <f t="shared" si="173"/>
        <v/>
      </c>
      <c r="L1148" s="2" t="s">
        <v>41</v>
      </c>
      <c r="M1148" s="2">
        <f t="shared" si="174"/>
        <v>0</v>
      </c>
      <c r="N1148" s="2" t="s">
        <v>44</v>
      </c>
      <c r="O1148" s="2" t="str">
        <f t="shared" si="175"/>
        <v>""</v>
      </c>
      <c r="P1148" s="2" t="str">
        <f t="shared" si="176"/>
        <v/>
      </c>
      <c r="Q1148" s="2" t="str">
        <f t="shared" si="177"/>
        <v/>
      </c>
      <c r="R1148" s="2" t="str">
        <f t="shared" si="178"/>
        <v/>
      </c>
      <c r="S1148" s="2" t="str">
        <f t="shared" si="179"/>
        <v/>
      </c>
      <c r="T1148" s="2" t="str">
        <f t="shared" si="180"/>
        <v/>
      </c>
      <c r="U1148" s="2" t="s">
        <v>45</v>
      </c>
      <c r="V1148" s="2" t="str">
        <f t="shared" si="181"/>
        <v/>
      </c>
      <c r="W1148" s="40" t="str">
        <f t="shared" si="182"/>
        <v/>
      </c>
      <c r="X1148" s="41"/>
    </row>
    <row r="1149" spans="1:24" ht="13.9" customHeight="1" x14ac:dyDescent="0.55000000000000004">
      <c r="A1149" s="46"/>
      <c r="B1149" s="55"/>
      <c r="C1149" s="27"/>
      <c r="D1149" s="27"/>
      <c r="E1149" s="27"/>
      <c r="F1149" s="7"/>
      <c r="G1149" s="44"/>
      <c r="H1149" s="44"/>
      <c r="I1149" s="58"/>
      <c r="J1149" s="39" t="s">
        <v>32</v>
      </c>
      <c r="K1149" s="27" t="str">
        <f t="shared" si="173"/>
        <v/>
      </c>
      <c r="L1149" s="2" t="s">
        <v>41</v>
      </c>
      <c r="M1149" s="2">
        <f t="shared" si="174"/>
        <v>0</v>
      </c>
      <c r="N1149" s="2" t="s">
        <v>44</v>
      </c>
      <c r="O1149" s="2" t="str">
        <f t="shared" si="175"/>
        <v>""</v>
      </c>
      <c r="P1149" s="2" t="str">
        <f t="shared" si="176"/>
        <v/>
      </c>
      <c r="Q1149" s="2" t="str">
        <f t="shared" si="177"/>
        <v/>
      </c>
      <c r="R1149" s="2" t="str">
        <f t="shared" si="178"/>
        <v/>
      </c>
      <c r="S1149" s="2" t="str">
        <f t="shared" si="179"/>
        <v/>
      </c>
      <c r="T1149" s="2" t="str">
        <f t="shared" si="180"/>
        <v/>
      </c>
      <c r="U1149" s="2" t="s">
        <v>45</v>
      </c>
      <c r="V1149" s="2" t="str">
        <f t="shared" si="181"/>
        <v/>
      </c>
      <c r="W1149" s="40" t="str">
        <f t="shared" si="182"/>
        <v/>
      </c>
      <c r="X1149" s="41"/>
    </row>
    <row r="1150" spans="1:24" s="45" customFormat="1" ht="13.9" customHeight="1" x14ac:dyDescent="0.55000000000000004">
      <c r="A1150" s="46"/>
      <c r="B1150" s="55"/>
      <c r="C1150" s="27"/>
      <c r="D1150" s="27"/>
      <c r="E1150" s="27"/>
      <c r="F1150" s="7"/>
      <c r="G1150" s="44"/>
      <c r="H1150" s="44"/>
      <c r="I1150" s="58"/>
      <c r="J1150" s="39" t="s">
        <v>32</v>
      </c>
      <c r="K1150" s="27" t="str">
        <f t="shared" si="173"/>
        <v/>
      </c>
      <c r="L1150" s="2" t="s">
        <v>41</v>
      </c>
      <c r="M1150" s="2">
        <f t="shared" si="174"/>
        <v>0</v>
      </c>
      <c r="N1150" s="2" t="s">
        <v>44</v>
      </c>
      <c r="O1150" s="2" t="str">
        <f t="shared" si="175"/>
        <v>""</v>
      </c>
      <c r="P1150" s="2" t="str">
        <f t="shared" si="176"/>
        <v/>
      </c>
      <c r="Q1150" s="2" t="str">
        <f t="shared" si="177"/>
        <v/>
      </c>
      <c r="R1150" s="2" t="str">
        <f t="shared" si="178"/>
        <v/>
      </c>
      <c r="S1150" s="2" t="str">
        <f t="shared" si="179"/>
        <v/>
      </c>
      <c r="T1150" s="2" t="str">
        <f t="shared" si="180"/>
        <v/>
      </c>
      <c r="U1150" s="2" t="s">
        <v>45</v>
      </c>
      <c r="V1150" s="2" t="str">
        <f t="shared" si="181"/>
        <v/>
      </c>
      <c r="W1150" s="40" t="str">
        <f t="shared" si="182"/>
        <v/>
      </c>
      <c r="X1150" s="48"/>
    </row>
    <row r="1151" spans="1:24" ht="13.9" customHeight="1" x14ac:dyDescent="0.55000000000000004">
      <c r="A1151" s="46"/>
      <c r="B1151" s="55"/>
      <c r="C1151" s="27"/>
      <c r="D1151" s="27"/>
      <c r="E1151" s="27"/>
      <c r="F1151" s="7"/>
      <c r="G1151" s="44"/>
      <c r="H1151" s="44"/>
      <c r="I1151" s="58"/>
      <c r="J1151" s="39" t="s">
        <v>32</v>
      </c>
      <c r="K1151" s="27" t="str">
        <f t="shared" si="173"/>
        <v/>
      </c>
      <c r="L1151" s="2" t="s">
        <v>41</v>
      </c>
      <c r="M1151" s="2">
        <f t="shared" si="174"/>
        <v>0</v>
      </c>
      <c r="N1151" s="2" t="s">
        <v>44</v>
      </c>
      <c r="O1151" s="2" t="str">
        <f t="shared" si="175"/>
        <v>""</v>
      </c>
      <c r="P1151" s="2" t="str">
        <f t="shared" si="176"/>
        <v/>
      </c>
      <c r="Q1151" s="2" t="str">
        <f t="shared" si="177"/>
        <v/>
      </c>
      <c r="R1151" s="2" t="str">
        <f t="shared" si="178"/>
        <v/>
      </c>
      <c r="S1151" s="2" t="str">
        <f t="shared" si="179"/>
        <v/>
      </c>
      <c r="T1151" s="2" t="str">
        <f t="shared" si="180"/>
        <v/>
      </c>
      <c r="U1151" s="2" t="s">
        <v>45</v>
      </c>
      <c r="V1151" s="2" t="str">
        <f t="shared" si="181"/>
        <v/>
      </c>
      <c r="W1151" s="40" t="str">
        <f t="shared" si="182"/>
        <v/>
      </c>
      <c r="X1151" s="41"/>
    </row>
    <row r="1152" spans="1:24" ht="13.9" customHeight="1" x14ac:dyDescent="0.55000000000000004">
      <c r="A1152" s="46"/>
      <c r="B1152" s="55"/>
      <c r="C1152" s="27"/>
      <c r="D1152" s="27"/>
      <c r="E1152" s="27"/>
      <c r="F1152" s="7"/>
      <c r="G1152" s="44"/>
      <c r="H1152" s="44"/>
      <c r="I1152" s="58"/>
      <c r="J1152" s="39" t="s">
        <v>32</v>
      </c>
      <c r="K1152" s="27" t="str">
        <f t="shared" si="173"/>
        <v/>
      </c>
      <c r="L1152" s="2" t="s">
        <v>41</v>
      </c>
      <c r="M1152" s="2">
        <f t="shared" si="174"/>
        <v>0</v>
      </c>
      <c r="N1152" s="2" t="s">
        <v>44</v>
      </c>
      <c r="O1152" s="2" t="str">
        <f t="shared" si="175"/>
        <v>""</v>
      </c>
      <c r="P1152" s="2" t="str">
        <f t="shared" si="176"/>
        <v/>
      </c>
      <c r="Q1152" s="2" t="str">
        <f t="shared" si="177"/>
        <v/>
      </c>
      <c r="R1152" s="2" t="str">
        <f t="shared" si="178"/>
        <v/>
      </c>
      <c r="S1152" s="2" t="str">
        <f t="shared" si="179"/>
        <v/>
      </c>
      <c r="T1152" s="2" t="str">
        <f t="shared" si="180"/>
        <v/>
      </c>
      <c r="U1152" s="2" t="s">
        <v>45</v>
      </c>
      <c r="V1152" s="2" t="str">
        <f t="shared" si="181"/>
        <v/>
      </c>
      <c r="W1152" s="40" t="str">
        <f t="shared" si="182"/>
        <v/>
      </c>
      <c r="X1152" s="41"/>
    </row>
    <row r="1153" spans="1:24" ht="13.9" customHeight="1" x14ac:dyDescent="0.55000000000000004">
      <c r="A1153" s="46"/>
      <c r="B1153" s="55"/>
      <c r="C1153" s="27"/>
      <c r="D1153" s="27"/>
      <c r="E1153" s="27"/>
      <c r="F1153" s="7"/>
      <c r="G1153" s="44"/>
      <c r="H1153" s="44"/>
      <c r="I1153" s="58"/>
      <c r="J1153" s="39" t="s">
        <v>32</v>
      </c>
      <c r="K1153" s="27" t="str">
        <f t="shared" si="173"/>
        <v/>
      </c>
      <c r="L1153" s="2" t="s">
        <v>41</v>
      </c>
      <c r="M1153" s="2">
        <f t="shared" si="174"/>
        <v>0</v>
      </c>
      <c r="N1153" s="2" t="s">
        <v>44</v>
      </c>
      <c r="O1153" s="2" t="str">
        <f t="shared" si="175"/>
        <v>""</v>
      </c>
      <c r="P1153" s="2" t="str">
        <f t="shared" si="176"/>
        <v/>
      </c>
      <c r="Q1153" s="2" t="str">
        <f t="shared" si="177"/>
        <v/>
      </c>
      <c r="R1153" s="2" t="str">
        <f t="shared" si="178"/>
        <v/>
      </c>
      <c r="S1153" s="2" t="str">
        <f t="shared" si="179"/>
        <v/>
      </c>
      <c r="T1153" s="2" t="str">
        <f t="shared" si="180"/>
        <v/>
      </c>
      <c r="U1153" s="2" t="s">
        <v>45</v>
      </c>
      <c r="V1153" s="2" t="str">
        <f t="shared" si="181"/>
        <v/>
      </c>
      <c r="W1153" s="40" t="str">
        <f t="shared" si="182"/>
        <v/>
      </c>
      <c r="X1153" s="41"/>
    </row>
    <row r="1154" spans="1:24" ht="13.9" customHeight="1" x14ac:dyDescent="0.55000000000000004">
      <c r="A1154" s="46"/>
      <c r="B1154" s="55"/>
      <c r="C1154" s="27"/>
      <c r="D1154" s="27"/>
      <c r="E1154" s="27"/>
      <c r="F1154" s="7"/>
      <c r="G1154" s="44"/>
      <c r="H1154" s="44"/>
      <c r="I1154" s="58"/>
      <c r="J1154" s="39" t="s">
        <v>32</v>
      </c>
      <c r="K1154" s="27" t="str">
        <f t="shared" si="173"/>
        <v/>
      </c>
      <c r="L1154" s="2" t="s">
        <v>41</v>
      </c>
      <c r="M1154" s="2">
        <f t="shared" si="174"/>
        <v>0</v>
      </c>
      <c r="N1154" s="2" t="s">
        <v>44</v>
      </c>
      <c r="O1154" s="2" t="str">
        <f t="shared" si="175"/>
        <v>""</v>
      </c>
      <c r="P1154" s="2" t="str">
        <f t="shared" si="176"/>
        <v/>
      </c>
      <c r="Q1154" s="2" t="str">
        <f t="shared" si="177"/>
        <v/>
      </c>
      <c r="R1154" s="2" t="str">
        <f t="shared" si="178"/>
        <v/>
      </c>
      <c r="S1154" s="2" t="str">
        <f t="shared" si="179"/>
        <v/>
      </c>
      <c r="T1154" s="2" t="str">
        <f t="shared" si="180"/>
        <v/>
      </c>
      <c r="U1154" s="2" t="s">
        <v>45</v>
      </c>
      <c r="V1154" s="2" t="str">
        <f t="shared" si="181"/>
        <v/>
      </c>
      <c r="W1154" s="40" t="str">
        <f t="shared" si="182"/>
        <v/>
      </c>
      <c r="X1154" s="41"/>
    </row>
    <row r="1155" spans="1:24" ht="13.9" customHeight="1" x14ac:dyDescent="0.55000000000000004">
      <c r="A1155" s="46"/>
      <c r="B1155" s="55"/>
      <c r="C1155" s="27"/>
      <c r="D1155" s="27"/>
      <c r="E1155" s="27"/>
      <c r="F1155" s="7"/>
      <c r="G1155" s="44"/>
      <c r="H1155" s="44"/>
      <c r="I1155" s="58"/>
      <c r="J1155" s="39" t="s">
        <v>32</v>
      </c>
      <c r="K1155" s="27" t="str">
        <f t="shared" si="173"/>
        <v/>
      </c>
      <c r="L1155" s="2" t="s">
        <v>41</v>
      </c>
      <c r="M1155" s="2">
        <f t="shared" si="174"/>
        <v>0</v>
      </c>
      <c r="N1155" s="2" t="s">
        <v>44</v>
      </c>
      <c r="O1155" s="2" t="str">
        <f t="shared" si="175"/>
        <v>""</v>
      </c>
      <c r="P1155" s="2" t="str">
        <f t="shared" si="176"/>
        <v/>
      </c>
      <c r="Q1155" s="2" t="str">
        <f t="shared" si="177"/>
        <v/>
      </c>
      <c r="R1155" s="2" t="str">
        <f t="shared" si="178"/>
        <v/>
      </c>
      <c r="S1155" s="2" t="str">
        <f t="shared" si="179"/>
        <v/>
      </c>
      <c r="T1155" s="2" t="str">
        <f t="shared" si="180"/>
        <v/>
      </c>
      <c r="U1155" s="2" t="s">
        <v>45</v>
      </c>
      <c r="V1155" s="2" t="str">
        <f t="shared" si="181"/>
        <v/>
      </c>
      <c r="W1155" s="40" t="str">
        <f t="shared" si="182"/>
        <v/>
      </c>
      <c r="X1155" s="41"/>
    </row>
    <row r="1156" spans="1:24" ht="13.9" customHeight="1" x14ac:dyDescent="0.55000000000000004">
      <c r="A1156" s="46"/>
      <c r="B1156" s="55"/>
      <c r="C1156" s="27"/>
      <c r="D1156" s="27"/>
      <c r="E1156" s="27"/>
      <c r="F1156" s="7"/>
      <c r="G1156" s="44"/>
      <c r="H1156" s="44"/>
      <c r="I1156" s="58"/>
      <c r="J1156" s="39" t="s">
        <v>32</v>
      </c>
      <c r="K1156" s="27" t="str">
        <f t="shared" si="173"/>
        <v/>
      </c>
      <c r="L1156" s="2" t="s">
        <v>41</v>
      </c>
      <c r="M1156" s="2">
        <f t="shared" si="174"/>
        <v>0</v>
      </c>
      <c r="N1156" s="2" t="s">
        <v>44</v>
      </c>
      <c r="O1156" s="2" t="str">
        <f t="shared" si="175"/>
        <v>""</v>
      </c>
      <c r="P1156" s="2" t="str">
        <f t="shared" si="176"/>
        <v/>
      </c>
      <c r="Q1156" s="2" t="str">
        <f t="shared" si="177"/>
        <v/>
      </c>
      <c r="R1156" s="2" t="str">
        <f t="shared" si="178"/>
        <v/>
      </c>
      <c r="S1156" s="2" t="str">
        <f t="shared" si="179"/>
        <v/>
      </c>
      <c r="T1156" s="2" t="str">
        <f t="shared" si="180"/>
        <v/>
      </c>
      <c r="U1156" s="2" t="s">
        <v>45</v>
      </c>
      <c r="V1156" s="2" t="str">
        <f t="shared" si="181"/>
        <v/>
      </c>
      <c r="W1156" s="40" t="str">
        <f t="shared" si="182"/>
        <v/>
      </c>
      <c r="X1156" s="41"/>
    </row>
    <row r="1157" spans="1:24" ht="13.9" customHeight="1" x14ac:dyDescent="0.55000000000000004">
      <c r="A1157" s="46"/>
      <c r="B1157" s="55"/>
      <c r="C1157" s="27"/>
      <c r="D1157" s="27"/>
      <c r="E1157" s="27"/>
      <c r="F1157" s="7"/>
      <c r="G1157" s="44"/>
      <c r="H1157" s="44"/>
      <c r="I1157" s="58"/>
      <c r="J1157" s="39" t="s">
        <v>32</v>
      </c>
      <c r="K1157" s="27" t="str">
        <f t="shared" ref="K1157:K1220" si="183">IF(A1157&lt;&gt;"",CONCATENATE("""",A$3,""": """,$B$1,A1157,""""),"")</f>
        <v/>
      </c>
      <c r="L1157" s="2" t="s">
        <v>41</v>
      </c>
      <c r="M1157" s="2">
        <f t="shared" ref="M1157:M1220" si="184">B1157*1000</f>
        <v>0</v>
      </c>
      <c r="N1157" s="2" t="s">
        <v>44</v>
      </c>
      <c r="O1157" s="2" t="str">
        <f t="shared" ref="O1157:O1220" si="185">CONCATENATE("""",C1157,"""")</f>
        <v>""</v>
      </c>
      <c r="P1157" s="2" t="str">
        <f t="shared" ref="P1157:P1220" si="186">IF(D1157&lt;&gt;"",CONCATENATE(",""",D$3,""": """,D1157,""""),"")</f>
        <v/>
      </c>
      <c r="Q1157" s="2" t="str">
        <f t="shared" ref="Q1157:Q1220" si="187">IF(E1157&lt;&gt;"",CONCATENATE(",""",E$3,""": """,E1157,""""),"")</f>
        <v/>
      </c>
      <c r="R1157" s="2" t="str">
        <f t="shared" ref="R1157:R1220" si="188">IF(F1157&lt;&gt;"",CONCATENATE(",""",F$3,""": ",F1157),"")</f>
        <v/>
      </c>
      <c r="S1157" s="2" t="str">
        <f t="shared" ref="S1157:S1220" si="189">IF(G1157&lt;&gt;"",CONCATENATE(",""",G$3,""": ",G1157),"")</f>
        <v/>
      </c>
      <c r="T1157" s="2" t="str">
        <f t="shared" ref="T1157:T1220" si="190">IF(H1157&lt;&gt;"",CONCATENATE(",""",H$3,""": """,H1157,""""),"")</f>
        <v/>
      </c>
      <c r="U1157" s="2" t="s">
        <v>45</v>
      </c>
      <c r="V1157" s="2" t="str">
        <f t="shared" ref="V1157:V1220" si="191">IF(A1157&lt;&gt;"",CONCATENATE(J1157,K1157,L1157,M1157,N1157,O1157,P1157,Q1157,R1157,S1157,T1157,U1157),"")</f>
        <v/>
      </c>
      <c r="W1157" s="40" t="str">
        <f t="shared" ref="W1157:W1220" si="192">CONCATENATE(IF(AND(W1156&lt;&gt;"",X1156=""),CONCATENATE(W1156,IF(A1157&lt;&gt;"",",","")),""),V1157)</f>
        <v/>
      </c>
      <c r="X1157" s="41"/>
    </row>
    <row r="1158" spans="1:24" ht="13.9" customHeight="1" x14ac:dyDescent="0.55000000000000004">
      <c r="A1158" s="46"/>
      <c r="B1158" s="55"/>
      <c r="C1158" s="27"/>
      <c r="D1158" s="27"/>
      <c r="E1158" s="27"/>
      <c r="F1158" s="7"/>
      <c r="G1158" s="44"/>
      <c r="H1158" s="44"/>
      <c r="I1158" s="58"/>
      <c r="J1158" s="39" t="s">
        <v>32</v>
      </c>
      <c r="K1158" s="27" t="str">
        <f t="shared" si="183"/>
        <v/>
      </c>
      <c r="L1158" s="2" t="s">
        <v>41</v>
      </c>
      <c r="M1158" s="2">
        <f t="shared" si="184"/>
        <v>0</v>
      </c>
      <c r="N1158" s="2" t="s">
        <v>44</v>
      </c>
      <c r="O1158" s="2" t="str">
        <f t="shared" si="185"/>
        <v>""</v>
      </c>
      <c r="P1158" s="2" t="str">
        <f t="shared" si="186"/>
        <v/>
      </c>
      <c r="Q1158" s="2" t="str">
        <f t="shared" si="187"/>
        <v/>
      </c>
      <c r="R1158" s="2" t="str">
        <f t="shared" si="188"/>
        <v/>
      </c>
      <c r="S1158" s="2" t="str">
        <f t="shared" si="189"/>
        <v/>
      </c>
      <c r="T1158" s="2" t="str">
        <f t="shared" si="190"/>
        <v/>
      </c>
      <c r="U1158" s="2" t="s">
        <v>45</v>
      </c>
      <c r="V1158" s="2" t="str">
        <f t="shared" si="191"/>
        <v/>
      </c>
      <c r="W1158" s="40" t="str">
        <f t="shared" si="192"/>
        <v/>
      </c>
      <c r="X1158" s="41"/>
    </row>
    <row r="1159" spans="1:24" ht="13.9" customHeight="1" x14ac:dyDescent="0.55000000000000004">
      <c r="A1159" s="46"/>
      <c r="B1159" s="55"/>
      <c r="C1159" s="27"/>
      <c r="D1159" s="27"/>
      <c r="E1159" s="27"/>
      <c r="F1159" s="7"/>
      <c r="G1159" s="44"/>
      <c r="H1159" s="44"/>
      <c r="I1159" s="58"/>
      <c r="J1159" s="39" t="s">
        <v>32</v>
      </c>
      <c r="K1159" s="27" t="str">
        <f t="shared" si="183"/>
        <v/>
      </c>
      <c r="L1159" s="2" t="s">
        <v>41</v>
      </c>
      <c r="M1159" s="2">
        <f t="shared" si="184"/>
        <v>0</v>
      </c>
      <c r="N1159" s="2" t="s">
        <v>44</v>
      </c>
      <c r="O1159" s="2" t="str">
        <f t="shared" si="185"/>
        <v>""</v>
      </c>
      <c r="P1159" s="2" t="str">
        <f t="shared" si="186"/>
        <v/>
      </c>
      <c r="Q1159" s="2" t="str">
        <f t="shared" si="187"/>
        <v/>
      </c>
      <c r="R1159" s="2" t="str">
        <f t="shared" si="188"/>
        <v/>
      </c>
      <c r="S1159" s="2" t="str">
        <f t="shared" si="189"/>
        <v/>
      </c>
      <c r="T1159" s="2" t="str">
        <f t="shared" si="190"/>
        <v/>
      </c>
      <c r="U1159" s="2" t="s">
        <v>45</v>
      </c>
      <c r="V1159" s="2" t="str">
        <f t="shared" si="191"/>
        <v/>
      </c>
      <c r="W1159" s="40" t="str">
        <f t="shared" si="192"/>
        <v/>
      </c>
      <c r="X1159" s="41"/>
    </row>
    <row r="1160" spans="1:24" ht="13.9" customHeight="1" x14ac:dyDescent="0.55000000000000004">
      <c r="A1160" s="46"/>
      <c r="B1160" s="55"/>
      <c r="C1160" s="27"/>
      <c r="D1160" s="27"/>
      <c r="E1160" s="27"/>
      <c r="F1160" s="7"/>
      <c r="G1160" s="44"/>
      <c r="H1160" s="44"/>
      <c r="I1160" s="58"/>
      <c r="J1160" s="39" t="s">
        <v>32</v>
      </c>
      <c r="K1160" s="27" t="str">
        <f t="shared" si="183"/>
        <v/>
      </c>
      <c r="L1160" s="2" t="s">
        <v>41</v>
      </c>
      <c r="M1160" s="2">
        <f t="shared" si="184"/>
        <v>0</v>
      </c>
      <c r="N1160" s="2" t="s">
        <v>44</v>
      </c>
      <c r="O1160" s="2" t="str">
        <f t="shared" si="185"/>
        <v>""</v>
      </c>
      <c r="P1160" s="2" t="str">
        <f t="shared" si="186"/>
        <v/>
      </c>
      <c r="Q1160" s="2" t="str">
        <f t="shared" si="187"/>
        <v/>
      </c>
      <c r="R1160" s="2" t="str">
        <f t="shared" si="188"/>
        <v/>
      </c>
      <c r="S1160" s="2" t="str">
        <f t="shared" si="189"/>
        <v/>
      </c>
      <c r="T1160" s="2" t="str">
        <f t="shared" si="190"/>
        <v/>
      </c>
      <c r="U1160" s="2" t="s">
        <v>45</v>
      </c>
      <c r="V1160" s="2" t="str">
        <f t="shared" si="191"/>
        <v/>
      </c>
      <c r="W1160" s="40" t="str">
        <f t="shared" si="192"/>
        <v/>
      </c>
      <c r="X1160" s="41"/>
    </row>
    <row r="1161" spans="1:24" ht="13.9" customHeight="1" x14ac:dyDescent="0.55000000000000004">
      <c r="A1161" s="46"/>
      <c r="B1161" s="55"/>
      <c r="C1161" s="27"/>
      <c r="D1161" s="27"/>
      <c r="E1161" s="27"/>
      <c r="F1161" s="7"/>
      <c r="G1161" s="44"/>
      <c r="H1161" s="44"/>
      <c r="I1161" s="58"/>
      <c r="J1161" s="39" t="s">
        <v>32</v>
      </c>
      <c r="K1161" s="27" t="str">
        <f t="shared" si="183"/>
        <v/>
      </c>
      <c r="L1161" s="2" t="s">
        <v>41</v>
      </c>
      <c r="M1161" s="2">
        <f t="shared" si="184"/>
        <v>0</v>
      </c>
      <c r="N1161" s="2" t="s">
        <v>44</v>
      </c>
      <c r="O1161" s="2" t="str">
        <f t="shared" si="185"/>
        <v>""</v>
      </c>
      <c r="P1161" s="2" t="str">
        <f t="shared" si="186"/>
        <v/>
      </c>
      <c r="Q1161" s="2" t="str">
        <f t="shared" si="187"/>
        <v/>
      </c>
      <c r="R1161" s="2" t="str">
        <f t="shared" si="188"/>
        <v/>
      </c>
      <c r="S1161" s="2" t="str">
        <f t="shared" si="189"/>
        <v/>
      </c>
      <c r="T1161" s="2" t="str">
        <f t="shared" si="190"/>
        <v/>
      </c>
      <c r="U1161" s="2" t="s">
        <v>45</v>
      </c>
      <c r="V1161" s="2" t="str">
        <f t="shared" si="191"/>
        <v/>
      </c>
      <c r="W1161" s="40" t="str">
        <f t="shared" si="192"/>
        <v/>
      </c>
      <c r="X1161" s="41"/>
    </row>
    <row r="1162" spans="1:24" ht="13.9" customHeight="1" x14ac:dyDescent="0.55000000000000004">
      <c r="A1162" s="46"/>
      <c r="B1162" s="55"/>
      <c r="C1162" s="27"/>
      <c r="D1162" s="27"/>
      <c r="E1162" s="27"/>
      <c r="F1162" s="7"/>
      <c r="G1162" s="44"/>
      <c r="H1162" s="44"/>
      <c r="I1162" s="58"/>
      <c r="J1162" s="39" t="s">
        <v>32</v>
      </c>
      <c r="K1162" s="27" t="str">
        <f t="shared" si="183"/>
        <v/>
      </c>
      <c r="L1162" s="2" t="s">
        <v>41</v>
      </c>
      <c r="M1162" s="2">
        <f t="shared" si="184"/>
        <v>0</v>
      </c>
      <c r="N1162" s="2" t="s">
        <v>44</v>
      </c>
      <c r="O1162" s="2" t="str">
        <f t="shared" si="185"/>
        <v>""</v>
      </c>
      <c r="P1162" s="2" t="str">
        <f t="shared" si="186"/>
        <v/>
      </c>
      <c r="Q1162" s="2" t="str">
        <f t="shared" si="187"/>
        <v/>
      </c>
      <c r="R1162" s="2" t="str">
        <f t="shared" si="188"/>
        <v/>
      </c>
      <c r="S1162" s="2" t="str">
        <f t="shared" si="189"/>
        <v/>
      </c>
      <c r="T1162" s="2" t="str">
        <f t="shared" si="190"/>
        <v/>
      </c>
      <c r="U1162" s="2" t="s">
        <v>45</v>
      </c>
      <c r="V1162" s="2" t="str">
        <f t="shared" si="191"/>
        <v/>
      </c>
      <c r="W1162" s="40" t="str">
        <f t="shared" si="192"/>
        <v/>
      </c>
      <c r="X1162" s="41"/>
    </row>
    <row r="1163" spans="1:24" ht="13.9" customHeight="1" x14ac:dyDescent="0.55000000000000004">
      <c r="A1163" s="46"/>
      <c r="B1163" s="55"/>
      <c r="C1163" s="27"/>
      <c r="D1163" s="27"/>
      <c r="E1163" s="27"/>
      <c r="F1163" s="7"/>
      <c r="G1163" s="44"/>
      <c r="H1163" s="44"/>
      <c r="I1163" s="58"/>
      <c r="J1163" s="39" t="s">
        <v>32</v>
      </c>
      <c r="K1163" s="27" t="str">
        <f t="shared" si="183"/>
        <v/>
      </c>
      <c r="L1163" s="2" t="s">
        <v>41</v>
      </c>
      <c r="M1163" s="2">
        <f t="shared" si="184"/>
        <v>0</v>
      </c>
      <c r="N1163" s="2" t="s">
        <v>44</v>
      </c>
      <c r="O1163" s="2" t="str">
        <f t="shared" si="185"/>
        <v>""</v>
      </c>
      <c r="P1163" s="2" t="str">
        <f t="shared" si="186"/>
        <v/>
      </c>
      <c r="Q1163" s="2" t="str">
        <f t="shared" si="187"/>
        <v/>
      </c>
      <c r="R1163" s="2" t="str">
        <f t="shared" si="188"/>
        <v/>
      </c>
      <c r="S1163" s="2" t="str">
        <f t="shared" si="189"/>
        <v/>
      </c>
      <c r="T1163" s="2" t="str">
        <f t="shared" si="190"/>
        <v/>
      </c>
      <c r="U1163" s="2" t="s">
        <v>45</v>
      </c>
      <c r="V1163" s="2" t="str">
        <f t="shared" si="191"/>
        <v/>
      </c>
      <c r="W1163" s="40" t="str">
        <f t="shared" si="192"/>
        <v/>
      </c>
      <c r="X1163" s="41"/>
    </row>
    <row r="1164" spans="1:24" ht="13.9" customHeight="1" x14ac:dyDescent="0.55000000000000004">
      <c r="A1164" s="46"/>
      <c r="B1164" s="55"/>
      <c r="C1164" s="27"/>
      <c r="D1164" s="27"/>
      <c r="E1164" s="27"/>
      <c r="F1164" s="7"/>
      <c r="G1164" s="44"/>
      <c r="H1164" s="44"/>
      <c r="I1164" s="58"/>
      <c r="J1164" s="39" t="s">
        <v>32</v>
      </c>
      <c r="K1164" s="27" t="str">
        <f t="shared" si="183"/>
        <v/>
      </c>
      <c r="L1164" s="2" t="s">
        <v>41</v>
      </c>
      <c r="M1164" s="2">
        <f t="shared" si="184"/>
        <v>0</v>
      </c>
      <c r="N1164" s="2" t="s">
        <v>44</v>
      </c>
      <c r="O1164" s="2" t="str">
        <f t="shared" si="185"/>
        <v>""</v>
      </c>
      <c r="P1164" s="2" t="str">
        <f t="shared" si="186"/>
        <v/>
      </c>
      <c r="Q1164" s="2" t="str">
        <f t="shared" si="187"/>
        <v/>
      </c>
      <c r="R1164" s="2" t="str">
        <f t="shared" si="188"/>
        <v/>
      </c>
      <c r="S1164" s="2" t="str">
        <f t="shared" si="189"/>
        <v/>
      </c>
      <c r="T1164" s="2" t="str">
        <f t="shared" si="190"/>
        <v/>
      </c>
      <c r="U1164" s="2" t="s">
        <v>45</v>
      </c>
      <c r="V1164" s="2" t="str">
        <f t="shared" si="191"/>
        <v/>
      </c>
      <c r="W1164" s="40" t="str">
        <f t="shared" si="192"/>
        <v/>
      </c>
      <c r="X1164" s="41"/>
    </row>
    <row r="1165" spans="1:24" ht="13.9" customHeight="1" x14ac:dyDescent="0.55000000000000004">
      <c r="A1165" s="46"/>
      <c r="B1165" s="55"/>
      <c r="C1165" s="27"/>
      <c r="D1165" s="27"/>
      <c r="E1165" s="27"/>
      <c r="F1165" s="7"/>
      <c r="G1165" s="44"/>
      <c r="H1165" s="44"/>
      <c r="I1165" s="58"/>
      <c r="J1165" s="39" t="s">
        <v>32</v>
      </c>
      <c r="K1165" s="27" t="str">
        <f t="shared" si="183"/>
        <v/>
      </c>
      <c r="L1165" s="2" t="s">
        <v>41</v>
      </c>
      <c r="M1165" s="2">
        <f t="shared" si="184"/>
        <v>0</v>
      </c>
      <c r="N1165" s="2" t="s">
        <v>44</v>
      </c>
      <c r="O1165" s="2" t="str">
        <f t="shared" si="185"/>
        <v>""</v>
      </c>
      <c r="P1165" s="2" t="str">
        <f t="shared" si="186"/>
        <v/>
      </c>
      <c r="Q1165" s="2" t="str">
        <f t="shared" si="187"/>
        <v/>
      </c>
      <c r="R1165" s="2" t="str">
        <f t="shared" si="188"/>
        <v/>
      </c>
      <c r="S1165" s="2" t="str">
        <f t="shared" si="189"/>
        <v/>
      </c>
      <c r="T1165" s="2" t="str">
        <f t="shared" si="190"/>
        <v/>
      </c>
      <c r="U1165" s="2" t="s">
        <v>45</v>
      </c>
      <c r="V1165" s="2" t="str">
        <f t="shared" si="191"/>
        <v/>
      </c>
      <c r="W1165" s="40" t="str">
        <f t="shared" si="192"/>
        <v/>
      </c>
      <c r="X1165" s="41"/>
    </row>
    <row r="1166" spans="1:24" ht="13.9" customHeight="1" x14ac:dyDescent="0.55000000000000004">
      <c r="A1166" s="46"/>
      <c r="B1166" s="55"/>
      <c r="C1166" s="27"/>
      <c r="D1166" s="27"/>
      <c r="E1166" s="27"/>
      <c r="F1166" s="7"/>
      <c r="G1166" s="44"/>
      <c r="H1166" s="44"/>
      <c r="I1166" s="58"/>
      <c r="J1166" s="39" t="s">
        <v>32</v>
      </c>
      <c r="K1166" s="27" t="str">
        <f t="shared" si="183"/>
        <v/>
      </c>
      <c r="L1166" s="2" t="s">
        <v>41</v>
      </c>
      <c r="M1166" s="2">
        <f t="shared" si="184"/>
        <v>0</v>
      </c>
      <c r="N1166" s="2" t="s">
        <v>44</v>
      </c>
      <c r="O1166" s="2" t="str">
        <f t="shared" si="185"/>
        <v>""</v>
      </c>
      <c r="P1166" s="2" t="str">
        <f t="shared" si="186"/>
        <v/>
      </c>
      <c r="Q1166" s="2" t="str">
        <f t="shared" si="187"/>
        <v/>
      </c>
      <c r="R1166" s="2" t="str">
        <f t="shared" si="188"/>
        <v/>
      </c>
      <c r="S1166" s="2" t="str">
        <f t="shared" si="189"/>
        <v/>
      </c>
      <c r="T1166" s="2" t="str">
        <f t="shared" si="190"/>
        <v/>
      </c>
      <c r="U1166" s="2" t="s">
        <v>45</v>
      </c>
      <c r="V1166" s="2" t="str">
        <f t="shared" si="191"/>
        <v/>
      </c>
      <c r="W1166" s="40" t="str">
        <f t="shared" si="192"/>
        <v/>
      </c>
      <c r="X1166" s="41"/>
    </row>
    <row r="1167" spans="1:24" ht="13.9" customHeight="1" x14ac:dyDescent="0.55000000000000004">
      <c r="A1167" s="46"/>
      <c r="B1167" s="55"/>
      <c r="C1167" s="27"/>
      <c r="D1167" s="27"/>
      <c r="E1167" s="27"/>
      <c r="F1167" s="7"/>
      <c r="G1167" s="44"/>
      <c r="H1167" s="44"/>
      <c r="I1167" s="58"/>
      <c r="J1167" s="39" t="s">
        <v>32</v>
      </c>
      <c r="K1167" s="27" t="str">
        <f t="shared" si="183"/>
        <v/>
      </c>
      <c r="L1167" s="2" t="s">
        <v>41</v>
      </c>
      <c r="M1167" s="2">
        <f t="shared" si="184"/>
        <v>0</v>
      </c>
      <c r="N1167" s="2" t="s">
        <v>44</v>
      </c>
      <c r="O1167" s="2" t="str">
        <f t="shared" si="185"/>
        <v>""</v>
      </c>
      <c r="P1167" s="2" t="str">
        <f t="shared" si="186"/>
        <v/>
      </c>
      <c r="Q1167" s="2" t="str">
        <f t="shared" si="187"/>
        <v/>
      </c>
      <c r="R1167" s="2" t="str">
        <f t="shared" si="188"/>
        <v/>
      </c>
      <c r="S1167" s="2" t="str">
        <f t="shared" si="189"/>
        <v/>
      </c>
      <c r="T1167" s="2" t="str">
        <f t="shared" si="190"/>
        <v/>
      </c>
      <c r="U1167" s="2" t="s">
        <v>45</v>
      </c>
      <c r="V1167" s="2" t="str">
        <f t="shared" si="191"/>
        <v/>
      </c>
      <c r="W1167" s="40" t="str">
        <f t="shared" si="192"/>
        <v/>
      </c>
      <c r="X1167" s="41"/>
    </row>
    <row r="1168" spans="1:24" ht="13.9" customHeight="1" x14ac:dyDescent="0.55000000000000004">
      <c r="A1168" s="46"/>
      <c r="B1168" s="55"/>
      <c r="C1168" s="27"/>
      <c r="D1168" s="27"/>
      <c r="E1168" s="27"/>
      <c r="F1168" s="7"/>
      <c r="G1168" s="44"/>
      <c r="H1168" s="44"/>
      <c r="I1168" s="58"/>
      <c r="J1168" s="39" t="s">
        <v>32</v>
      </c>
      <c r="K1168" s="27" t="str">
        <f t="shared" si="183"/>
        <v/>
      </c>
      <c r="L1168" s="2" t="s">
        <v>41</v>
      </c>
      <c r="M1168" s="2">
        <f t="shared" si="184"/>
        <v>0</v>
      </c>
      <c r="N1168" s="2" t="s">
        <v>44</v>
      </c>
      <c r="O1168" s="2" t="str">
        <f t="shared" si="185"/>
        <v>""</v>
      </c>
      <c r="P1168" s="2" t="str">
        <f t="shared" si="186"/>
        <v/>
      </c>
      <c r="Q1168" s="2" t="str">
        <f t="shared" si="187"/>
        <v/>
      </c>
      <c r="R1168" s="2" t="str">
        <f t="shared" si="188"/>
        <v/>
      </c>
      <c r="S1168" s="2" t="str">
        <f t="shared" si="189"/>
        <v/>
      </c>
      <c r="T1168" s="2" t="str">
        <f t="shared" si="190"/>
        <v/>
      </c>
      <c r="U1168" s="2" t="s">
        <v>45</v>
      </c>
      <c r="V1168" s="2" t="str">
        <f t="shared" si="191"/>
        <v/>
      </c>
      <c r="W1168" s="40" t="str">
        <f t="shared" si="192"/>
        <v/>
      </c>
      <c r="X1168" s="41"/>
    </row>
    <row r="1169" spans="1:24" ht="13.9" customHeight="1" x14ac:dyDescent="0.55000000000000004">
      <c r="A1169" s="46"/>
      <c r="B1169" s="55"/>
      <c r="C1169" s="27"/>
      <c r="D1169" s="27"/>
      <c r="E1169" s="27"/>
      <c r="F1169" s="7"/>
      <c r="G1169" s="44"/>
      <c r="H1169" s="44"/>
      <c r="I1169" s="58"/>
      <c r="J1169" s="39" t="s">
        <v>32</v>
      </c>
      <c r="K1169" s="27" t="str">
        <f t="shared" si="183"/>
        <v/>
      </c>
      <c r="L1169" s="2" t="s">
        <v>41</v>
      </c>
      <c r="M1169" s="2">
        <f t="shared" si="184"/>
        <v>0</v>
      </c>
      <c r="N1169" s="2" t="s">
        <v>44</v>
      </c>
      <c r="O1169" s="2" t="str">
        <f t="shared" si="185"/>
        <v>""</v>
      </c>
      <c r="P1169" s="2" t="str">
        <f t="shared" si="186"/>
        <v/>
      </c>
      <c r="Q1169" s="2" t="str">
        <f t="shared" si="187"/>
        <v/>
      </c>
      <c r="R1169" s="2" t="str">
        <f t="shared" si="188"/>
        <v/>
      </c>
      <c r="S1169" s="2" t="str">
        <f t="shared" si="189"/>
        <v/>
      </c>
      <c r="T1169" s="2" t="str">
        <f t="shared" si="190"/>
        <v/>
      </c>
      <c r="U1169" s="2" t="s">
        <v>45</v>
      </c>
      <c r="V1169" s="2" t="str">
        <f t="shared" si="191"/>
        <v/>
      </c>
      <c r="W1169" s="40" t="str">
        <f t="shared" si="192"/>
        <v/>
      </c>
      <c r="X1169" s="41"/>
    </row>
    <row r="1170" spans="1:24" ht="13.9" customHeight="1" x14ac:dyDescent="0.55000000000000004">
      <c r="A1170" s="46"/>
      <c r="B1170" s="55"/>
      <c r="C1170" s="27"/>
      <c r="D1170" s="27"/>
      <c r="E1170" s="27"/>
      <c r="F1170" s="7"/>
      <c r="G1170" s="44"/>
      <c r="H1170" s="44"/>
      <c r="I1170" s="58"/>
      <c r="J1170" s="39" t="s">
        <v>32</v>
      </c>
      <c r="K1170" s="27" t="str">
        <f t="shared" si="183"/>
        <v/>
      </c>
      <c r="L1170" s="2" t="s">
        <v>41</v>
      </c>
      <c r="M1170" s="2">
        <f t="shared" si="184"/>
        <v>0</v>
      </c>
      <c r="N1170" s="2" t="s">
        <v>44</v>
      </c>
      <c r="O1170" s="2" t="str">
        <f t="shared" si="185"/>
        <v>""</v>
      </c>
      <c r="P1170" s="2" t="str">
        <f t="shared" si="186"/>
        <v/>
      </c>
      <c r="Q1170" s="2" t="str">
        <f t="shared" si="187"/>
        <v/>
      </c>
      <c r="R1170" s="2" t="str">
        <f t="shared" si="188"/>
        <v/>
      </c>
      <c r="S1170" s="2" t="str">
        <f t="shared" si="189"/>
        <v/>
      </c>
      <c r="T1170" s="2" t="str">
        <f t="shared" si="190"/>
        <v/>
      </c>
      <c r="U1170" s="2" t="s">
        <v>45</v>
      </c>
      <c r="V1170" s="2" t="str">
        <f t="shared" si="191"/>
        <v/>
      </c>
      <c r="W1170" s="40" t="str">
        <f t="shared" si="192"/>
        <v/>
      </c>
      <c r="X1170" s="41"/>
    </row>
    <row r="1171" spans="1:24" ht="13.9" customHeight="1" x14ac:dyDescent="0.55000000000000004">
      <c r="A1171" s="46"/>
      <c r="B1171" s="55"/>
      <c r="C1171" s="27"/>
      <c r="D1171" s="27"/>
      <c r="E1171" s="27"/>
      <c r="F1171" s="7"/>
      <c r="G1171" s="44"/>
      <c r="H1171" s="44"/>
      <c r="I1171" s="58"/>
      <c r="J1171" s="39" t="s">
        <v>32</v>
      </c>
      <c r="K1171" s="27" t="str">
        <f t="shared" si="183"/>
        <v/>
      </c>
      <c r="L1171" s="2" t="s">
        <v>41</v>
      </c>
      <c r="M1171" s="2">
        <f t="shared" si="184"/>
        <v>0</v>
      </c>
      <c r="N1171" s="2" t="s">
        <v>44</v>
      </c>
      <c r="O1171" s="2" t="str">
        <f t="shared" si="185"/>
        <v>""</v>
      </c>
      <c r="P1171" s="2" t="str">
        <f t="shared" si="186"/>
        <v/>
      </c>
      <c r="Q1171" s="2" t="str">
        <f t="shared" si="187"/>
        <v/>
      </c>
      <c r="R1171" s="2" t="str">
        <f t="shared" si="188"/>
        <v/>
      </c>
      <c r="S1171" s="2" t="str">
        <f t="shared" si="189"/>
        <v/>
      </c>
      <c r="T1171" s="2" t="str">
        <f t="shared" si="190"/>
        <v/>
      </c>
      <c r="U1171" s="2" t="s">
        <v>45</v>
      </c>
      <c r="V1171" s="2" t="str">
        <f t="shared" si="191"/>
        <v/>
      </c>
      <c r="W1171" s="40" t="str">
        <f t="shared" si="192"/>
        <v/>
      </c>
      <c r="X1171" s="41"/>
    </row>
    <row r="1172" spans="1:24" ht="13.9" customHeight="1" x14ac:dyDescent="0.55000000000000004">
      <c r="A1172" s="46"/>
      <c r="B1172" s="55"/>
      <c r="C1172" s="27"/>
      <c r="D1172" s="27"/>
      <c r="E1172" s="27"/>
      <c r="F1172" s="7"/>
      <c r="G1172" s="44"/>
      <c r="H1172" s="44"/>
      <c r="I1172" s="58"/>
      <c r="J1172" s="39" t="s">
        <v>32</v>
      </c>
      <c r="K1172" s="27" t="str">
        <f t="shared" si="183"/>
        <v/>
      </c>
      <c r="L1172" s="2" t="s">
        <v>41</v>
      </c>
      <c r="M1172" s="2">
        <f t="shared" si="184"/>
        <v>0</v>
      </c>
      <c r="N1172" s="2" t="s">
        <v>44</v>
      </c>
      <c r="O1172" s="2" t="str">
        <f t="shared" si="185"/>
        <v>""</v>
      </c>
      <c r="P1172" s="2" t="str">
        <f t="shared" si="186"/>
        <v/>
      </c>
      <c r="Q1172" s="2" t="str">
        <f t="shared" si="187"/>
        <v/>
      </c>
      <c r="R1172" s="2" t="str">
        <f t="shared" si="188"/>
        <v/>
      </c>
      <c r="S1172" s="2" t="str">
        <f t="shared" si="189"/>
        <v/>
      </c>
      <c r="T1172" s="2" t="str">
        <f t="shared" si="190"/>
        <v/>
      </c>
      <c r="U1172" s="2" t="s">
        <v>45</v>
      </c>
      <c r="V1172" s="2" t="str">
        <f t="shared" si="191"/>
        <v/>
      </c>
      <c r="W1172" s="40" t="str">
        <f t="shared" si="192"/>
        <v/>
      </c>
      <c r="X1172" s="41"/>
    </row>
    <row r="1173" spans="1:24" ht="13.9" customHeight="1" x14ac:dyDescent="0.55000000000000004">
      <c r="A1173" s="46"/>
      <c r="B1173" s="55"/>
      <c r="C1173" s="27"/>
      <c r="D1173" s="27"/>
      <c r="E1173" s="27"/>
      <c r="F1173" s="7"/>
      <c r="G1173" s="44"/>
      <c r="H1173" s="44"/>
      <c r="I1173" s="58"/>
      <c r="J1173" s="39" t="s">
        <v>32</v>
      </c>
      <c r="K1173" s="27" t="str">
        <f t="shared" si="183"/>
        <v/>
      </c>
      <c r="L1173" s="2" t="s">
        <v>41</v>
      </c>
      <c r="M1173" s="2">
        <f t="shared" si="184"/>
        <v>0</v>
      </c>
      <c r="N1173" s="2" t="s">
        <v>44</v>
      </c>
      <c r="O1173" s="2" t="str">
        <f t="shared" si="185"/>
        <v>""</v>
      </c>
      <c r="P1173" s="2" t="str">
        <f t="shared" si="186"/>
        <v/>
      </c>
      <c r="Q1173" s="2" t="str">
        <f t="shared" si="187"/>
        <v/>
      </c>
      <c r="R1173" s="2" t="str">
        <f t="shared" si="188"/>
        <v/>
      </c>
      <c r="S1173" s="2" t="str">
        <f t="shared" si="189"/>
        <v/>
      </c>
      <c r="T1173" s="2" t="str">
        <f t="shared" si="190"/>
        <v/>
      </c>
      <c r="U1173" s="2" t="s">
        <v>45</v>
      </c>
      <c r="V1173" s="2" t="str">
        <f t="shared" si="191"/>
        <v/>
      </c>
      <c r="W1173" s="40" t="str">
        <f t="shared" si="192"/>
        <v/>
      </c>
      <c r="X1173" s="41"/>
    </row>
    <row r="1174" spans="1:24" ht="13.9" customHeight="1" x14ac:dyDescent="0.55000000000000004">
      <c r="A1174" s="46"/>
      <c r="B1174" s="55"/>
      <c r="C1174" s="27"/>
      <c r="D1174" s="27"/>
      <c r="E1174" s="27"/>
      <c r="F1174" s="7"/>
      <c r="G1174" s="44"/>
      <c r="H1174" s="44"/>
      <c r="I1174" s="58"/>
      <c r="J1174" s="39" t="s">
        <v>32</v>
      </c>
      <c r="K1174" s="27" t="str">
        <f t="shared" si="183"/>
        <v/>
      </c>
      <c r="L1174" s="2" t="s">
        <v>41</v>
      </c>
      <c r="M1174" s="2">
        <f t="shared" si="184"/>
        <v>0</v>
      </c>
      <c r="N1174" s="2" t="s">
        <v>44</v>
      </c>
      <c r="O1174" s="2" t="str">
        <f t="shared" si="185"/>
        <v>""</v>
      </c>
      <c r="P1174" s="2" t="str">
        <f t="shared" si="186"/>
        <v/>
      </c>
      <c r="Q1174" s="2" t="str">
        <f t="shared" si="187"/>
        <v/>
      </c>
      <c r="R1174" s="2" t="str">
        <f t="shared" si="188"/>
        <v/>
      </c>
      <c r="S1174" s="2" t="str">
        <f t="shared" si="189"/>
        <v/>
      </c>
      <c r="T1174" s="2" t="str">
        <f t="shared" si="190"/>
        <v/>
      </c>
      <c r="U1174" s="2" t="s">
        <v>45</v>
      </c>
      <c r="V1174" s="2" t="str">
        <f t="shared" si="191"/>
        <v/>
      </c>
      <c r="W1174" s="40" t="str">
        <f t="shared" si="192"/>
        <v/>
      </c>
      <c r="X1174" s="41"/>
    </row>
    <row r="1175" spans="1:24" ht="13.9" customHeight="1" x14ac:dyDescent="0.55000000000000004">
      <c r="A1175" s="46"/>
      <c r="B1175" s="55"/>
      <c r="C1175" s="27"/>
      <c r="D1175" s="27"/>
      <c r="E1175" s="27"/>
      <c r="F1175" s="7"/>
      <c r="G1175" s="44"/>
      <c r="H1175" s="44"/>
      <c r="I1175" s="58"/>
      <c r="J1175" s="39" t="s">
        <v>32</v>
      </c>
      <c r="K1175" s="27" t="str">
        <f t="shared" si="183"/>
        <v/>
      </c>
      <c r="L1175" s="2" t="s">
        <v>41</v>
      </c>
      <c r="M1175" s="2">
        <f t="shared" si="184"/>
        <v>0</v>
      </c>
      <c r="N1175" s="2" t="s">
        <v>44</v>
      </c>
      <c r="O1175" s="2" t="str">
        <f t="shared" si="185"/>
        <v>""</v>
      </c>
      <c r="P1175" s="2" t="str">
        <f t="shared" si="186"/>
        <v/>
      </c>
      <c r="Q1175" s="2" t="str">
        <f t="shared" si="187"/>
        <v/>
      </c>
      <c r="R1175" s="2" t="str">
        <f t="shared" si="188"/>
        <v/>
      </c>
      <c r="S1175" s="2" t="str">
        <f t="shared" si="189"/>
        <v/>
      </c>
      <c r="T1175" s="2" t="str">
        <f t="shared" si="190"/>
        <v/>
      </c>
      <c r="U1175" s="2" t="s">
        <v>45</v>
      </c>
      <c r="V1175" s="2" t="str">
        <f t="shared" si="191"/>
        <v/>
      </c>
      <c r="W1175" s="40" t="str">
        <f t="shared" si="192"/>
        <v/>
      </c>
      <c r="X1175" s="41"/>
    </row>
    <row r="1176" spans="1:24" ht="13.9" customHeight="1" x14ac:dyDescent="0.55000000000000004">
      <c r="A1176" s="46"/>
      <c r="B1176" s="55"/>
      <c r="C1176" s="27"/>
      <c r="D1176" s="27"/>
      <c r="E1176" s="27"/>
      <c r="F1176" s="7"/>
      <c r="G1176" s="44"/>
      <c r="H1176" s="44"/>
      <c r="I1176" s="58"/>
      <c r="J1176" s="39" t="s">
        <v>32</v>
      </c>
      <c r="K1176" s="27" t="str">
        <f t="shared" si="183"/>
        <v/>
      </c>
      <c r="L1176" s="2" t="s">
        <v>41</v>
      </c>
      <c r="M1176" s="2">
        <f t="shared" si="184"/>
        <v>0</v>
      </c>
      <c r="N1176" s="2" t="s">
        <v>44</v>
      </c>
      <c r="O1176" s="2" t="str">
        <f t="shared" si="185"/>
        <v>""</v>
      </c>
      <c r="P1176" s="2" t="str">
        <f t="shared" si="186"/>
        <v/>
      </c>
      <c r="Q1176" s="2" t="str">
        <f t="shared" si="187"/>
        <v/>
      </c>
      <c r="R1176" s="2" t="str">
        <f t="shared" si="188"/>
        <v/>
      </c>
      <c r="S1176" s="2" t="str">
        <f t="shared" si="189"/>
        <v/>
      </c>
      <c r="T1176" s="2" t="str">
        <f t="shared" si="190"/>
        <v/>
      </c>
      <c r="U1176" s="2" t="s">
        <v>45</v>
      </c>
      <c r="V1176" s="2" t="str">
        <f t="shared" si="191"/>
        <v/>
      </c>
      <c r="W1176" s="40" t="str">
        <f t="shared" si="192"/>
        <v/>
      </c>
      <c r="X1176" s="41"/>
    </row>
    <row r="1177" spans="1:24" ht="13.9" customHeight="1" x14ac:dyDescent="0.55000000000000004">
      <c r="A1177" s="46"/>
      <c r="B1177" s="55"/>
      <c r="C1177" s="27"/>
      <c r="D1177" s="27"/>
      <c r="E1177" s="27"/>
      <c r="F1177" s="7"/>
      <c r="G1177" s="44"/>
      <c r="H1177" s="44"/>
      <c r="I1177" s="58"/>
      <c r="J1177" s="39" t="s">
        <v>32</v>
      </c>
      <c r="K1177" s="27" t="str">
        <f t="shared" si="183"/>
        <v/>
      </c>
      <c r="L1177" s="2" t="s">
        <v>41</v>
      </c>
      <c r="M1177" s="2">
        <f t="shared" si="184"/>
        <v>0</v>
      </c>
      <c r="N1177" s="2" t="s">
        <v>44</v>
      </c>
      <c r="O1177" s="2" t="str">
        <f t="shared" si="185"/>
        <v>""</v>
      </c>
      <c r="P1177" s="2" t="str">
        <f t="shared" si="186"/>
        <v/>
      </c>
      <c r="Q1177" s="2" t="str">
        <f t="shared" si="187"/>
        <v/>
      </c>
      <c r="R1177" s="2" t="str">
        <f t="shared" si="188"/>
        <v/>
      </c>
      <c r="S1177" s="2" t="str">
        <f t="shared" si="189"/>
        <v/>
      </c>
      <c r="T1177" s="2" t="str">
        <f t="shared" si="190"/>
        <v/>
      </c>
      <c r="U1177" s="2" t="s">
        <v>45</v>
      </c>
      <c r="V1177" s="2" t="str">
        <f t="shared" si="191"/>
        <v/>
      </c>
      <c r="W1177" s="40" t="str">
        <f t="shared" si="192"/>
        <v/>
      </c>
      <c r="X1177" s="41"/>
    </row>
    <row r="1178" spans="1:24" ht="13.9" customHeight="1" x14ac:dyDescent="0.55000000000000004">
      <c r="A1178" s="46"/>
      <c r="B1178" s="55"/>
      <c r="C1178" s="27"/>
      <c r="D1178" s="27"/>
      <c r="E1178" s="27"/>
      <c r="F1178" s="7"/>
      <c r="G1178" s="44"/>
      <c r="H1178" s="44"/>
      <c r="I1178" s="58"/>
      <c r="J1178" s="39" t="s">
        <v>32</v>
      </c>
      <c r="K1178" s="27" t="str">
        <f t="shared" si="183"/>
        <v/>
      </c>
      <c r="L1178" s="2" t="s">
        <v>41</v>
      </c>
      <c r="M1178" s="2">
        <f t="shared" si="184"/>
        <v>0</v>
      </c>
      <c r="N1178" s="2" t="s">
        <v>44</v>
      </c>
      <c r="O1178" s="2" t="str">
        <f t="shared" si="185"/>
        <v>""</v>
      </c>
      <c r="P1178" s="2" t="str">
        <f t="shared" si="186"/>
        <v/>
      </c>
      <c r="Q1178" s="2" t="str">
        <f t="shared" si="187"/>
        <v/>
      </c>
      <c r="R1178" s="2" t="str">
        <f t="shared" si="188"/>
        <v/>
      </c>
      <c r="S1178" s="2" t="str">
        <f t="shared" si="189"/>
        <v/>
      </c>
      <c r="T1178" s="2" t="str">
        <f t="shared" si="190"/>
        <v/>
      </c>
      <c r="U1178" s="2" t="s">
        <v>45</v>
      </c>
      <c r="V1178" s="2" t="str">
        <f t="shared" si="191"/>
        <v/>
      </c>
      <c r="W1178" s="40" t="str">
        <f t="shared" si="192"/>
        <v/>
      </c>
      <c r="X1178" s="41"/>
    </row>
    <row r="1179" spans="1:24" ht="13.9" customHeight="1" x14ac:dyDescent="0.55000000000000004">
      <c r="A1179" s="46"/>
      <c r="B1179" s="55"/>
      <c r="C1179" s="27"/>
      <c r="D1179" s="27"/>
      <c r="E1179" s="27"/>
      <c r="F1179" s="7"/>
      <c r="G1179" s="44"/>
      <c r="H1179" s="44"/>
      <c r="I1179" s="58"/>
      <c r="J1179" s="39" t="s">
        <v>32</v>
      </c>
      <c r="K1179" s="27" t="str">
        <f t="shared" si="183"/>
        <v/>
      </c>
      <c r="L1179" s="2" t="s">
        <v>41</v>
      </c>
      <c r="M1179" s="2">
        <f t="shared" si="184"/>
        <v>0</v>
      </c>
      <c r="N1179" s="2" t="s">
        <v>44</v>
      </c>
      <c r="O1179" s="2" t="str">
        <f t="shared" si="185"/>
        <v>""</v>
      </c>
      <c r="P1179" s="2" t="str">
        <f t="shared" si="186"/>
        <v/>
      </c>
      <c r="Q1179" s="2" t="str">
        <f t="shared" si="187"/>
        <v/>
      </c>
      <c r="R1179" s="2" t="str">
        <f t="shared" si="188"/>
        <v/>
      </c>
      <c r="S1179" s="2" t="str">
        <f t="shared" si="189"/>
        <v/>
      </c>
      <c r="T1179" s="2" t="str">
        <f t="shared" si="190"/>
        <v/>
      </c>
      <c r="U1179" s="2" t="s">
        <v>45</v>
      </c>
      <c r="V1179" s="2" t="str">
        <f t="shared" si="191"/>
        <v/>
      </c>
      <c r="W1179" s="40" t="str">
        <f t="shared" si="192"/>
        <v/>
      </c>
      <c r="X1179" s="41"/>
    </row>
    <row r="1180" spans="1:24" ht="13.9" customHeight="1" x14ac:dyDescent="0.55000000000000004">
      <c r="A1180" s="46"/>
      <c r="B1180" s="55"/>
      <c r="C1180" s="27"/>
      <c r="D1180" s="27"/>
      <c r="E1180" s="27"/>
      <c r="F1180" s="7"/>
      <c r="G1180" s="44"/>
      <c r="H1180" s="44"/>
      <c r="I1180" s="58"/>
      <c r="J1180" s="39" t="s">
        <v>32</v>
      </c>
      <c r="K1180" s="27" t="str">
        <f t="shared" si="183"/>
        <v/>
      </c>
      <c r="L1180" s="2" t="s">
        <v>41</v>
      </c>
      <c r="M1180" s="2">
        <f t="shared" si="184"/>
        <v>0</v>
      </c>
      <c r="N1180" s="2" t="s">
        <v>44</v>
      </c>
      <c r="O1180" s="2" t="str">
        <f t="shared" si="185"/>
        <v>""</v>
      </c>
      <c r="P1180" s="2" t="str">
        <f t="shared" si="186"/>
        <v/>
      </c>
      <c r="Q1180" s="2" t="str">
        <f t="shared" si="187"/>
        <v/>
      </c>
      <c r="R1180" s="2" t="str">
        <f t="shared" si="188"/>
        <v/>
      </c>
      <c r="S1180" s="2" t="str">
        <f t="shared" si="189"/>
        <v/>
      </c>
      <c r="T1180" s="2" t="str">
        <f t="shared" si="190"/>
        <v/>
      </c>
      <c r="U1180" s="2" t="s">
        <v>45</v>
      </c>
      <c r="V1180" s="2" t="str">
        <f t="shared" si="191"/>
        <v/>
      </c>
      <c r="W1180" s="40" t="str">
        <f t="shared" si="192"/>
        <v/>
      </c>
      <c r="X1180" s="41"/>
    </row>
    <row r="1181" spans="1:24" ht="13.9" customHeight="1" x14ac:dyDescent="0.55000000000000004">
      <c r="A1181" s="46"/>
      <c r="B1181" s="55"/>
      <c r="C1181" s="27"/>
      <c r="D1181" s="27"/>
      <c r="E1181" s="27"/>
      <c r="F1181" s="7"/>
      <c r="G1181" s="44"/>
      <c r="H1181" s="44"/>
      <c r="I1181" s="58"/>
      <c r="J1181" s="39" t="s">
        <v>32</v>
      </c>
      <c r="K1181" s="27" t="str">
        <f t="shared" si="183"/>
        <v/>
      </c>
      <c r="L1181" s="2" t="s">
        <v>41</v>
      </c>
      <c r="M1181" s="2">
        <f t="shared" si="184"/>
        <v>0</v>
      </c>
      <c r="N1181" s="2" t="s">
        <v>44</v>
      </c>
      <c r="O1181" s="2" t="str">
        <f t="shared" si="185"/>
        <v>""</v>
      </c>
      <c r="P1181" s="2" t="str">
        <f t="shared" si="186"/>
        <v/>
      </c>
      <c r="Q1181" s="2" t="str">
        <f t="shared" si="187"/>
        <v/>
      </c>
      <c r="R1181" s="2" t="str">
        <f t="shared" si="188"/>
        <v/>
      </c>
      <c r="S1181" s="2" t="str">
        <f t="shared" si="189"/>
        <v/>
      </c>
      <c r="T1181" s="2" t="str">
        <f t="shared" si="190"/>
        <v/>
      </c>
      <c r="U1181" s="2" t="s">
        <v>45</v>
      </c>
      <c r="V1181" s="2" t="str">
        <f t="shared" si="191"/>
        <v/>
      </c>
      <c r="W1181" s="40" t="str">
        <f t="shared" si="192"/>
        <v/>
      </c>
      <c r="X1181" s="41"/>
    </row>
    <row r="1182" spans="1:24" ht="13.9" customHeight="1" x14ac:dyDescent="0.55000000000000004">
      <c r="A1182" s="46"/>
      <c r="B1182" s="55"/>
      <c r="C1182" s="27"/>
      <c r="D1182" s="27"/>
      <c r="E1182" s="27"/>
      <c r="F1182" s="7"/>
      <c r="G1182" s="44"/>
      <c r="H1182" s="44"/>
      <c r="I1182" s="58"/>
      <c r="J1182" s="39" t="s">
        <v>32</v>
      </c>
      <c r="K1182" s="27" t="str">
        <f t="shared" si="183"/>
        <v/>
      </c>
      <c r="L1182" s="2" t="s">
        <v>41</v>
      </c>
      <c r="M1182" s="2">
        <f t="shared" si="184"/>
        <v>0</v>
      </c>
      <c r="N1182" s="2" t="s">
        <v>44</v>
      </c>
      <c r="O1182" s="2" t="str">
        <f t="shared" si="185"/>
        <v>""</v>
      </c>
      <c r="P1182" s="2" t="str">
        <f t="shared" si="186"/>
        <v/>
      </c>
      <c r="Q1182" s="2" t="str">
        <f t="shared" si="187"/>
        <v/>
      </c>
      <c r="R1182" s="2" t="str">
        <f t="shared" si="188"/>
        <v/>
      </c>
      <c r="S1182" s="2" t="str">
        <f t="shared" si="189"/>
        <v/>
      </c>
      <c r="T1182" s="2" t="str">
        <f t="shared" si="190"/>
        <v/>
      </c>
      <c r="U1182" s="2" t="s">
        <v>45</v>
      </c>
      <c r="V1182" s="2" t="str">
        <f t="shared" si="191"/>
        <v/>
      </c>
      <c r="W1182" s="40" t="str">
        <f t="shared" si="192"/>
        <v/>
      </c>
      <c r="X1182" s="41"/>
    </row>
    <row r="1183" spans="1:24" ht="13.9" customHeight="1" x14ac:dyDescent="0.55000000000000004">
      <c r="A1183" s="46"/>
      <c r="B1183" s="55"/>
      <c r="C1183" s="27"/>
      <c r="D1183" s="27"/>
      <c r="E1183" s="27"/>
      <c r="F1183" s="7"/>
      <c r="G1183" s="44"/>
      <c r="H1183" s="44"/>
      <c r="I1183" s="58"/>
      <c r="J1183" s="39" t="s">
        <v>32</v>
      </c>
      <c r="K1183" s="27" t="str">
        <f t="shared" si="183"/>
        <v/>
      </c>
      <c r="L1183" s="2" t="s">
        <v>41</v>
      </c>
      <c r="M1183" s="2">
        <f t="shared" si="184"/>
        <v>0</v>
      </c>
      <c r="N1183" s="2" t="s">
        <v>44</v>
      </c>
      <c r="O1183" s="2" t="str">
        <f t="shared" si="185"/>
        <v>""</v>
      </c>
      <c r="P1183" s="2" t="str">
        <f t="shared" si="186"/>
        <v/>
      </c>
      <c r="Q1183" s="2" t="str">
        <f t="shared" si="187"/>
        <v/>
      </c>
      <c r="R1183" s="2" t="str">
        <f t="shared" si="188"/>
        <v/>
      </c>
      <c r="S1183" s="2" t="str">
        <f t="shared" si="189"/>
        <v/>
      </c>
      <c r="T1183" s="2" t="str">
        <f t="shared" si="190"/>
        <v/>
      </c>
      <c r="U1183" s="2" t="s">
        <v>45</v>
      </c>
      <c r="V1183" s="2" t="str">
        <f t="shared" si="191"/>
        <v/>
      </c>
      <c r="W1183" s="40" t="str">
        <f t="shared" si="192"/>
        <v/>
      </c>
      <c r="X1183" s="41"/>
    </row>
    <row r="1184" spans="1:24" ht="13.9" customHeight="1" x14ac:dyDescent="0.55000000000000004">
      <c r="A1184" s="46"/>
      <c r="B1184" s="55"/>
      <c r="C1184" s="27"/>
      <c r="D1184" s="27"/>
      <c r="E1184" s="27"/>
      <c r="F1184" s="7"/>
      <c r="G1184" s="44"/>
      <c r="H1184" s="44"/>
      <c r="I1184" s="58"/>
      <c r="J1184" s="39" t="s">
        <v>32</v>
      </c>
      <c r="K1184" s="27" t="str">
        <f t="shared" si="183"/>
        <v/>
      </c>
      <c r="L1184" s="2" t="s">
        <v>41</v>
      </c>
      <c r="M1184" s="2">
        <f t="shared" si="184"/>
        <v>0</v>
      </c>
      <c r="N1184" s="2" t="s">
        <v>44</v>
      </c>
      <c r="O1184" s="2" t="str">
        <f t="shared" si="185"/>
        <v>""</v>
      </c>
      <c r="P1184" s="2" t="str">
        <f t="shared" si="186"/>
        <v/>
      </c>
      <c r="Q1184" s="2" t="str">
        <f t="shared" si="187"/>
        <v/>
      </c>
      <c r="R1184" s="2" t="str">
        <f t="shared" si="188"/>
        <v/>
      </c>
      <c r="S1184" s="2" t="str">
        <f t="shared" si="189"/>
        <v/>
      </c>
      <c r="T1184" s="2" t="str">
        <f t="shared" si="190"/>
        <v/>
      </c>
      <c r="U1184" s="2" t="s">
        <v>45</v>
      </c>
      <c r="V1184" s="2" t="str">
        <f t="shared" si="191"/>
        <v/>
      </c>
      <c r="W1184" s="40" t="str">
        <f t="shared" si="192"/>
        <v/>
      </c>
      <c r="X1184" s="41"/>
    </row>
    <row r="1185" spans="1:24" ht="13.9" customHeight="1" x14ac:dyDescent="0.55000000000000004">
      <c r="A1185" s="46"/>
      <c r="B1185" s="55"/>
      <c r="C1185" s="27"/>
      <c r="D1185" s="27"/>
      <c r="E1185" s="27"/>
      <c r="F1185" s="7"/>
      <c r="G1185" s="44"/>
      <c r="H1185" s="44"/>
      <c r="I1185" s="58"/>
      <c r="J1185" s="39" t="s">
        <v>32</v>
      </c>
      <c r="K1185" s="27" t="str">
        <f t="shared" si="183"/>
        <v/>
      </c>
      <c r="L1185" s="2" t="s">
        <v>41</v>
      </c>
      <c r="M1185" s="2">
        <f t="shared" si="184"/>
        <v>0</v>
      </c>
      <c r="N1185" s="2" t="s">
        <v>44</v>
      </c>
      <c r="O1185" s="2" t="str">
        <f t="shared" si="185"/>
        <v>""</v>
      </c>
      <c r="P1185" s="2" t="str">
        <f t="shared" si="186"/>
        <v/>
      </c>
      <c r="Q1185" s="2" t="str">
        <f t="shared" si="187"/>
        <v/>
      </c>
      <c r="R1185" s="2" t="str">
        <f t="shared" si="188"/>
        <v/>
      </c>
      <c r="S1185" s="2" t="str">
        <f t="shared" si="189"/>
        <v/>
      </c>
      <c r="T1185" s="2" t="str">
        <f t="shared" si="190"/>
        <v/>
      </c>
      <c r="U1185" s="2" t="s">
        <v>45</v>
      </c>
      <c r="V1185" s="2" t="str">
        <f t="shared" si="191"/>
        <v/>
      </c>
      <c r="W1185" s="40" t="str">
        <f t="shared" si="192"/>
        <v/>
      </c>
      <c r="X1185" s="41"/>
    </row>
    <row r="1186" spans="1:24" ht="13.9" customHeight="1" x14ac:dyDescent="0.55000000000000004">
      <c r="A1186" s="46"/>
      <c r="B1186" s="55"/>
      <c r="C1186" s="27"/>
      <c r="D1186" s="27"/>
      <c r="E1186" s="27"/>
      <c r="F1186" s="7"/>
      <c r="G1186" s="44"/>
      <c r="H1186" s="44"/>
      <c r="I1186" s="58"/>
      <c r="J1186" s="39" t="s">
        <v>32</v>
      </c>
      <c r="K1186" s="27" t="str">
        <f t="shared" si="183"/>
        <v/>
      </c>
      <c r="L1186" s="2" t="s">
        <v>41</v>
      </c>
      <c r="M1186" s="2">
        <f t="shared" si="184"/>
        <v>0</v>
      </c>
      <c r="N1186" s="2" t="s">
        <v>44</v>
      </c>
      <c r="O1186" s="2" t="str">
        <f t="shared" si="185"/>
        <v>""</v>
      </c>
      <c r="P1186" s="2" t="str">
        <f t="shared" si="186"/>
        <v/>
      </c>
      <c r="Q1186" s="2" t="str">
        <f t="shared" si="187"/>
        <v/>
      </c>
      <c r="R1186" s="2" t="str">
        <f t="shared" si="188"/>
        <v/>
      </c>
      <c r="S1186" s="2" t="str">
        <f t="shared" si="189"/>
        <v/>
      </c>
      <c r="T1186" s="2" t="str">
        <f t="shared" si="190"/>
        <v/>
      </c>
      <c r="U1186" s="2" t="s">
        <v>45</v>
      </c>
      <c r="V1186" s="2" t="str">
        <f t="shared" si="191"/>
        <v/>
      </c>
      <c r="W1186" s="40" t="str">
        <f t="shared" si="192"/>
        <v/>
      </c>
      <c r="X1186" s="41"/>
    </row>
    <row r="1187" spans="1:24" ht="13.9" customHeight="1" x14ac:dyDescent="0.55000000000000004">
      <c r="A1187" s="46"/>
      <c r="B1187" s="55"/>
      <c r="C1187" s="27"/>
      <c r="D1187" s="27"/>
      <c r="E1187" s="27"/>
      <c r="F1187" s="7"/>
      <c r="G1187" s="44"/>
      <c r="H1187" s="44"/>
      <c r="I1187" s="58"/>
      <c r="J1187" s="39" t="s">
        <v>32</v>
      </c>
      <c r="K1187" s="27" t="str">
        <f t="shared" si="183"/>
        <v/>
      </c>
      <c r="L1187" s="2" t="s">
        <v>41</v>
      </c>
      <c r="M1187" s="2">
        <f t="shared" si="184"/>
        <v>0</v>
      </c>
      <c r="N1187" s="2" t="s">
        <v>44</v>
      </c>
      <c r="O1187" s="2" t="str">
        <f t="shared" si="185"/>
        <v>""</v>
      </c>
      <c r="P1187" s="2" t="str">
        <f t="shared" si="186"/>
        <v/>
      </c>
      <c r="Q1187" s="2" t="str">
        <f t="shared" si="187"/>
        <v/>
      </c>
      <c r="R1187" s="2" t="str">
        <f t="shared" si="188"/>
        <v/>
      </c>
      <c r="S1187" s="2" t="str">
        <f t="shared" si="189"/>
        <v/>
      </c>
      <c r="T1187" s="2" t="str">
        <f t="shared" si="190"/>
        <v/>
      </c>
      <c r="U1187" s="2" t="s">
        <v>45</v>
      </c>
      <c r="V1187" s="2" t="str">
        <f t="shared" si="191"/>
        <v/>
      </c>
      <c r="W1187" s="40" t="str">
        <f t="shared" si="192"/>
        <v/>
      </c>
      <c r="X1187" s="41"/>
    </row>
    <row r="1188" spans="1:24" ht="13.9" customHeight="1" x14ac:dyDescent="0.55000000000000004">
      <c r="A1188" s="46"/>
      <c r="B1188" s="55"/>
      <c r="C1188" s="27"/>
      <c r="D1188" s="27"/>
      <c r="E1188" s="27"/>
      <c r="F1188" s="7"/>
      <c r="G1188" s="44"/>
      <c r="H1188" s="44"/>
      <c r="I1188" s="58"/>
      <c r="J1188" s="39" t="s">
        <v>32</v>
      </c>
      <c r="K1188" s="27" t="str">
        <f t="shared" si="183"/>
        <v/>
      </c>
      <c r="L1188" s="2" t="s">
        <v>41</v>
      </c>
      <c r="M1188" s="2">
        <f t="shared" si="184"/>
        <v>0</v>
      </c>
      <c r="N1188" s="2" t="s">
        <v>44</v>
      </c>
      <c r="O1188" s="2" t="str">
        <f t="shared" si="185"/>
        <v>""</v>
      </c>
      <c r="P1188" s="2" t="str">
        <f t="shared" si="186"/>
        <v/>
      </c>
      <c r="Q1188" s="2" t="str">
        <f t="shared" si="187"/>
        <v/>
      </c>
      <c r="R1188" s="2" t="str">
        <f t="shared" si="188"/>
        <v/>
      </c>
      <c r="S1188" s="2" t="str">
        <f t="shared" si="189"/>
        <v/>
      </c>
      <c r="T1188" s="2" t="str">
        <f t="shared" si="190"/>
        <v/>
      </c>
      <c r="U1188" s="2" t="s">
        <v>45</v>
      </c>
      <c r="V1188" s="2" t="str">
        <f t="shared" si="191"/>
        <v/>
      </c>
      <c r="W1188" s="40" t="str">
        <f t="shared" si="192"/>
        <v/>
      </c>
      <c r="X1188" s="41"/>
    </row>
    <row r="1189" spans="1:24" ht="13.9" customHeight="1" x14ac:dyDescent="0.55000000000000004">
      <c r="A1189" s="46"/>
      <c r="B1189" s="55"/>
      <c r="C1189" s="27"/>
      <c r="D1189" s="27"/>
      <c r="E1189" s="27"/>
      <c r="F1189" s="7"/>
      <c r="G1189" s="44"/>
      <c r="H1189" s="44"/>
      <c r="I1189" s="58"/>
      <c r="J1189" s="39" t="s">
        <v>32</v>
      </c>
      <c r="K1189" s="27" t="str">
        <f t="shared" si="183"/>
        <v/>
      </c>
      <c r="L1189" s="2" t="s">
        <v>41</v>
      </c>
      <c r="M1189" s="2">
        <f t="shared" si="184"/>
        <v>0</v>
      </c>
      <c r="N1189" s="2" t="s">
        <v>44</v>
      </c>
      <c r="O1189" s="2" t="str">
        <f t="shared" si="185"/>
        <v>""</v>
      </c>
      <c r="P1189" s="2" t="str">
        <f t="shared" si="186"/>
        <v/>
      </c>
      <c r="Q1189" s="2" t="str">
        <f t="shared" si="187"/>
        <v/>
      </c>
      <c r="R1189" s="2" t="str">
        <f t="shared" si="188"/>
        <v/>
      </c>
      <c r="S1189" s="2" t="str">
        <f t="shared" si="189"/>
        <v/>
      </c>
      <c r="T1189" s="2" t="str">
        <f t="shared" si="190"/>
        <v/>
      </c>
      <c r="U1189" s="2" t="s">
        <v>45</v>
      </c>
      <c r="V1189" s="2" t="str">
        <f t="shared" si="191"/>
        <v/>
      </c>
      <c r="W1189" s="40" t="str">
        <f t="shared" si="192"/>
        <v/>
      </c>
      <c r="X1189" s="41"/>
    </row>
    <row r="1190" spans="1:24" ht="13.9" customHeight="1" x14ac:dyDescent="0.55000000000000004">
      <c r="A1190" s="46"/>
      <c r="B1190" s="55"/>
      <c r="C1190" s="27"/>
      <c r="D1190" s="27"/>
      <c r="E1190" s="27"/>
      <c r="F1190" s="7"/>
      <c r="G1190" s="44"/>
      <c r="H1190" s="44"/>
      <c r="I1190" s="58"/>
      <c r="J1190" s="39" t="s">
        <v>32</v>
      </c>
      <c r="K1190" s="27" t="str">
        <f t="shared" si="183"/>
        <v/>
      </c>
      <c r="L1190" s="2" t="s">
        <v>41</v>
      </c>
      <c r="M1190" s="2">
        <f t="shared" si="184"/>
        <v>0</v>
      </c>
      <c r="N1190" s="2" t="s">
        <v>44</v>
      </c>
      <c r="O1190" s="2" t="str">
        <f t="shared" si="185"/>
        <v>""</v>
      </c>
      <c r="P1190" s="2" t="str">
        <f t="shared" si="186"/>
        <v/>
      </c>
      <c r="Q1190" s="2" t="str">
        <f t="shared" si="187"/>
        <v/>
      </c>
      <c r="R1190" s="2" t="str">
        <f t="shared" si="188"/>
        <v/>
      </c>
      <c r="S1190" s="2" t="str">
        <f t="shared" si="189"/>
        <v/>
      </c>
      <c r="T1190" s="2" t="str">
        <f t="shared" si="190"/>
        <v/>
      </c>
      <c r="U1190" s="2" t="s">
        <v>45</v>
      </c>
      <c r="V1190" s="2" t="str">
        <f t="shared" si="191"/>
        <v/>
      </c>
      <c r="W1190" s="40" t="str">
        <f t="shared" si="192"/>
        <v/>
      </c>
      <c r="X1190" s="41"/>
    </row>
    <row r="1191" spans="1:24" ht="13.9" customHeight="1" x14ac:dyDescent="0.55000000000000004">
      <c r="A1191" s="46"/>
      <c r="B1191" s="55"/>
      <c r="C1191" s="27"/>
      <c r="D1191" s="27"/>
      <c r="E1191" s="27"/>
      <c r="F1191" s="7"/>
      <c r="G1191" s="44"/>
      <c r="H1191" s="44"/>
      <c r="I1191" s="58"/>
      <c r="J1191" s="39" t="s">
        <v>32</v>
      </c>
      <c r="K1191" s="27" t="str">
        <f t="shared" si="183"/>
        <v/>
      </c>
      <c r="L1191" s="2" t="s">
        <v>41</v>
      </c>
      <c r="M1191" s="2">
        <f t="shared" si="184"/>
        <v>0</v>
      </c>
      <c r="N1191" s="2" t="s">
        <v>44</v>
      </c>
      <c r="O1191" s="2" t="str">
        <f t="shared" si="185"/>
        <v>""</v>
      </c>
      <c r="P1191" s="2" t="str">
        <f t="shared" si="186"/>
        <v/>
      </c>
      <c r="Q1191" s="2" t="str">
        <f t="shared" si="187"/>
        <v/>
      </c>
      <c r="R1191" s="2" t="str">
        <f t="shared" si="188"/>
        <v/>
      </c>
      <c r="S1191" s="2" t="str">
        <f t="shared" si="189"/>
        <v/>
      </c>
      <c r="T1191" s="2" t="str">
        <f t="shared" si="190"/>
        <v/>
      </c>
      <c r="U1191" s="2" t="s">
        <v>45</v>
      </c>
      <c r="V1191" s="2" t="str">
        <f t="shared" si="191"/>
        <v/>
      </c>
      <c r="W1191" s="40" t="str">
        <f t="shared" si="192"/>
        <v/>
      </c>
      <c r="X1191" s="41"/>
    </row>
    <row r="1192" spans="1:24" ht="13.9" customHeight="1" x14ac:dyDescent="0.55000000000000004">
      <c r="A1192" s="46"/>
      <c r="B1192" s="55"/>
      <c r="C1192" s="27"/>
      <c r="D1192" s="27"/>
      <c r="E1192" s="27"/>
      <c r="F1192" s="7"/>
      <c r="G1192" s="44"/>
      <c r="H1192" s="44"/>
      <c r="I1192" s="58"/>
      <c r="J1192" s="39" t="s">
        <v>32</v>
      </c>
      <c r="K1192" s="27" t="str">
        <f t="shared" si="183"/>
        <v/>
      </c>
      <c r="L1192" s="2" t="s">
        <v>41</v>
      </c>
      <c r="M1192" s="2">
        <f t="shared" si="184"/>
        <v>0</v>
      </c>
      <c r="N1192" s="2" t="s">
        <v>44</v>
      </c>
      <c r="O1192" s="2" t="str">
        <f t="shared" si="185"/>
        <v>""</v>
      </c>
      <c r="P1192" s="2" t="str">
        <f t="shared" si="186"/>
        <v/>
      </c>
      <c r="Q1192" s="2" t="str">
        <f t="shared" si="187"/>
        <v/>
      </c>
      <c r="R1192" s="2" t="str">
        <f t="shared" si="188"/>
        <v/>
      </c>
      <c r="S1192" s="2" t="str">
        <f t="shared" si="189"/>
        <v/>
      </c>
      <c r="T1192" s="2" t="str">
        <f t="shared" si="190"/>
        <v/>
      </c>
      <c r="U1192" s="2" t="s">
        <v>45</v>
      </c>
      <c r="V1192" s="2" t="str">
        <f t="shared" si="191"/>
        <v/>
      </c>
      <c r="W1192" s="40" t="str">
        <f t="shared" si="192"/>
        <v/>
      </c>
      <c r="X1192" s="41"/>
    </row>
    <row r="1193" spans="1:24" ht="13.9" customHeight="1" x14ac:dyDescent="0.55000000000000004">
      <c r="A1193" s="46"/>
      <c r="B1193" s="55"/>
      <c r="C1193" s="27"/>
      <c r="D1193" s="27"/>
      <c r="E1193" s="27"/>
      <c r="F1193" s="7"/>
      <c r="G1193" s="44"/>
      <c r="H1193" s="44"/>
      <c r="I1193" s="58"/>
      <c r="J1193" s="39" t="s">
        <v>32</v>
      </c>
      <c r="K1193" s="27" t="str">
        <f t="shared" si="183"/>
        <v/>
      </c>
      <c r="L1193" s="2" t="s">
        <v>41</v>
      </c>
      <c r="M1193" s="2">
        <f t="shared" si="184"/>
        <v>0</v>
      </c>
      <c r="N1193" s="2" t="s">
        <v>44</v>
      </c>
      <c r="O1193" s="2" t="str">
        <f t="shared" si="185"/>
        <v>""</v>
      </c>
      <c r="P1193" s="2" t="str">
        <f t="shared" si="186"/>
        <v/>
      </c>
      <c r="Q1193" s="2" t="str">
        <f t="shared" si="187"/>
        <v/>
      </c>
      <c r="R1193" s="2" t="str">
        <f t="shared" si="188"/>
        <v/>
      </c>
      <c r="S1193" s="2" t="str">
        <f t="shared" si="189"/>
        <v/>
      </c>
      <c r="T1193" s="2" t="str">
        <f t="shared" si="190"/>
        <v/>
      </c>
      <c r="U1193" s="2" t="s">
        <v>45</v>
      </c>
      <c r="V1193" s="2" t="str">
        <f t="shared" si="191"/>
        <v/>
      </c>
      <c r="W1193" s="40" t="str">
        <f t="shared" si="192"/>
        <v/>
      </c>
      <c r="X1193" s="41"/>
    </row>
    <row r="1194" spans="1:24" ht="13.9" customHeight="1" x14ac:dyDescent="0.55000000000000004">
      <c r="A1194" s="46"/>
      <c r="B1194" s="55"/>
      <c r="C1194" s="27"/>
      <c r="D1194" s="27"/>
      <c r="E1194" s="27"/>
      <c r="F1194" s="7"/>
      <c r="G1194" s="44"/>
      <c r="H1194" s="44"/>
      <c r="I1194" s="58"/>
      <c r="J1194" s="39" t="s">
        <v>32</v>
      </c>
      <c r="K1194" s="27" t="str">
        <f t="shared" si="183"/>
        <v/>
      </c>
      <c r="L1194" s="2" t="s">
        <v>41</v>
      </c>
      <c r="M1194" s="2">
        <f t="shared" si="184"/>
        <v>0</v>
      </c>
      <c r="N1194" s="2" t="s">
        <v>44</v>
      </c>
      <c r="O1194" s="2" t="str">
        <f t="shared" si="185"/>
        <v>""</v>
      </c>
      <c r="P1194" s="2" t="str">
        <f t="shared" si="186"/>
        <v/>
      </c>
      <c r="Q1194" s="2" t="str">
        <f t="shared" si="187"/>
        <v/>
      </c>
      <c r="R1194" s="2" t="str">
        <f t="shared" si="188"/>
        <v/>
      </c>
      <c r="S1194" s="2" t="str">
        <f t="shared" si="189"/>
        <v/>
      </c>
      <c r="T1194" s="2" t="str">
        <f t="shared" si="190"/>
        <v/>
      </c>
      <c r="U1194" s="2" t="s">
        <v>45</v>
      </c>
      <c r="V1194" s="2" t="str">
        <f t="shared" si="191"/>
        <v/>
      </c>
      <c r="W1194" s="40" t="str">
        <f t="shared" si="192"/>
        <v/>
      </c>
      <c r="X1194" s="41"/>
    </row>
    <row r="1195" spans="1:24" ht="13.9" customHeight="1" x14ac:dyDescent="0.55000000000000004">
      <c r="A1195" s="46"/>
      <c r="B1195" s="55"/>
      <c r="C1195" s="27"/>
      <c r="D1195" s="27"/>
      <c r="E1195" s="27"/>
      <c r="F1195" s="7"/>
      <c r="G1195" s="44"/>
      <c r="H1195" s="44"/>
      <c r="I1195" s="58"/>
      <c r="J1195" s="39" t="s">
        <v>32</v>
      </c>
      <c r="K1195" s="27" t="str">
        <f t="shared" si="183"/>
        <v/>
      </c>
      <c r="L1195" s="2" t="s">
        <v>41</v>
      </c>
      <c r="M1195" s="2">
        <f t="shared" si="184"/>
        <v>0</v>
      </c>
      <c r="N1195" s="2" t="s">
        <v>44</v>
      </c>
      <c r="O1195" s="2" t="str">
        <f t="shared" si="185"/>
        <v>""</v>
      </c>
      <c r="P1195" s="2" t="str">
        <f t="shared" si="186"/>
        <v/>
      </c>
      <c r="Q1195" s="2" t="str">
        <f t="shared" si="187"/>
        <v/>
      </c>
      <c r="R1195" s="2" t="str">
        <f t="shared" si="188"/>
        <v/>
      </c>
      <c r="S1195" s="2" t="str">
        <f t="shared" si="189"/>
        <v/>
      </c>
      <c r="T1195" s="2" t="str">
        <f t="shared" si="190"/>
        <v/>
      </c>
      <c r="U1195" s="2" t="s">
        <v>45</v>
      </c>
      <c r="V1195" s="2" t="str">
        <f t="shared" si="191"/>
        <v/>
      </c>
      <c r="W1195" s="40" t="str">
        <f t="shared" si="192"/>
        <v/>
      </c>
      <c r="X1195" s="41"/>
    </row>
    <row r="1196" spans="1:24" ht="13.9" customHeight="1" x14ac:dyDescent="0.55000000000000004">
      <c r="A1196" s="46"/>
      <c r="B1196" s="55"/>
      <c r="C1196" s="27"/>
      <c r="D1196" s="27"/>
      <c r="E1196" s="27"/>
      <c r="F1196" s="7"/>
      <c r="G1196" s="44"/>
      <c r="H1196" s="44"/>
      <c r="I1196" s="58"/>
      <c r="J1196" s="39" t="s">
        <v>32</v>
      </c>
      <c r="K1196" s="27" t="str">
        <f t="shared" si="183"/>
        <v/>
      </c>
      <c r="L1196" s="2" t="s">
        <v>41</v>
      </c>
      <c r="M1196" s="2">
        <f t="shared" si="184"/>
        <v>0</v>
      </c>
      <c r="N1196" s="2" t="s">
        <v>44</v>
      </c>
      <c r="O1196" s="2" t="str">
        <f t="shared" si="185"/>
        <v>""</v>
      </c>
      <c r="P1196" s="2" t="str">
        <f t="shared" si="186"/>
        <v/>
      </c>
      <c r="Q1196" s="2" t="str">
        <f t="shared" si="187"/>
        <v/>
      </c>
      <c r="R1196" s="2" t="str">
        <f t="shared" si="188"/>
        <v/>
      </c>
      <c r="S1196" s="2" t="str">
        <f t="shared" si="189"/>
        <v/>
      </c>
      <c r="T1196" s="2" t="str">
        <f t="shared" si="190"/>
        <v/>
      </c>
      <c r="U1196" s="2" t="s">
        <v>45</v>
      </c>
      <c r="V1196" s="2" t="str">
        <f t="shared" si="191"/>
        <v/>
      </c>
      <c r="W1196" s="40" t="str">
        <f t="shared" si="192"/>
        <v/>
      </c>
      <c r="X1196" s="41"/>
    </row>
    <row r="1197" spans="1:24" ht="13.9" customHeight="1" x14ac:dyDescent="0.55000000000000004">
      <c r="A1197" s="46"/>
      <c r="B1197" s="55"/>
      <c r="C1197" s="27"/>
      <c r="D1197" s="27"/>
      <c r="E1197" s="27"/>
      <c r="F1197" s="7"/>
      <c r="G1197" s="44"/>
      <c r="H1197" s="44"/>
      <c r="I1197" s="58"/>
      <c r="J1197" s="39" t="s">
        <v>32</v>
      </c>
      <c r="K1197" s="27" t="str">
        <f t="shared" si="183"/>
        <v/>
      </c>
      <c r="L1197" s="2" t="s">
        <v>41</v>
      </c>
      <c r="M1197" s="2">
        <f t="shared" si="184"/>
        <v>0</v>
      </c>
      <c r="N1197" s="2" t="s">
        <v>44</v>
      </c>
      <c r="O1197" s="2" t="str">
        <f t="shared" si="185"/>
        <v>""</v>
      </c>
      <c r="P1197" s="2" t="str">
        <f t="shared" si="186"/>
        <v/>
      </c>
      <c r="Q1197" s="2" t="str">
        <f t="shared" si="187"/>
        <v/>
      </c>
      <c r="R1197" s="2" t="str">
        <f t="shared" si="188"/>
        <v/>
      </c>
      <c r="S1197" s="2" t="str">
        <f t="shared" si="189"/>
        <v/>
      </c>
      <c r="T1197" s="2" t="str">
        <f t="shared" si="190"/>
        <v/>
      </c>
      <c r="U1197" s="2" t="s">
        <v>45</v>
      </c>
      <c r="V1197" s="2" t="str">
        <f t="shared" si="191"/>
        <v/>
      </c>
      <c r="W1197" s="40" t="str">
        <f t="shared" si="192"/>
        <v/>
      </c>
      <c r="X1197" s="41"/>
    </row>
    <row r="1198" spans="1:24" ht="13.9" customHeight="1" x14ac:dyDescent="0.55000000000000004">
      <c r="A1198" s="46"/>
      <c r="B1198" s="55"/>
      <c r="C1198" s="27"/>
      <c r="D1198" s="27"/>
      <c r="E1198" s="27"/>
      <c r="F1198" s="7"/>
      <c r="G1198" s="44"/>
      <c r="H1198" s="44"/>
      <c r="I1198" s="58"/>
      <c r="J1198" s="39" t="s">
        <v>32</v>
      </c>
      <c r="K1198" s="27" t="str">
        <f t="shared" si="183"/>
        <v/>
      </c>
      <c r="L1198" s="2" t="s">
        <v>41</v>
      </c>
      <c r="M1198" s="2">
        <f t="shared" si="184"/>
        <v>0</v>
      </c>
      <c r="N1198" s="2" t="s">
        <v>44</v>
      </c>
      <c r="O1198" s="2" t="str">
        <f t="shared" si="185"/>
        <v>""</v>
      </c>
      <c r="P1198" s="2" t="str">
        <f t="shared" si="186"/>
        <v/>
      </c>
      <c r="Q1198" s="2" t="str">
        <f t="shared" si="187"/>
        <v/>
      </c>
      <c r="R1198" s="2" t="str">
        <f t="shared" si="188"/>
        <v/>
      </c>
      <c r="S1198" s="2" t="str">
        <f t="shared" si="189"/>
        <v/>
      </c>
      <c r="T1198" s="2" t="str">
        <f t="shared" si="190"/>
        <v/>
      </c>
      <c r="U1198" s="2" t="s">
        <v>45</v>
      </c>
      <c r="V1198" s="2" t="str">
        <f t="shared" si="191"/>
        <v/>
      </c>
      <c r="W1198" s="40" t="str">
        <f t="shared" si="192"/>
        <v/>
      </c>
      <c r="X1198" s="41"/>
    </row>
    <row r="1199" spans="1:24" ht="13.9" customHeight="1" x14ac:dyDescent="0.55000000000000004">
      <c r="A1199" s="46"/>
      <c r="B1199" s="55"/>
      <c r="C1199" s="27"/>
      <c r="D1199" s="27"/>
      <c r="E1199" s="27"/>
      <c r="F1199" s="7"/>
      <c r="G1199" s="44"/>
      <c r="H1199" s="44"/>
      <c r="I1199" s="58"/>
      <c r="J1199" s="39" t="s">
        <v>32</v>
      </c>
      <c r="K1199" s="27" t="str">
        <f t="shared" si="183"/>
        <v/>
      </c>
      <c r="L1199" s="2" t="s">
        <v>41</v>
      </c>
      <c r="M1199" s="2">
        <f t="shared" si="184"/>
        <v>0</v>
      </c>
      <c r="N1199" s="2" t="s">
        <v>44</v>
      </c>
      <c r="O1199" s="2" t="str">
        <f t="shared" si="185"/>
        <v>""</v>
      </c>
      <c r="P1199" s="2" t="str">
        <f t="shared" si="186"/>
        <v/>
      </c>
      <c r="Q1199" s="2" t="str">
        <f t="shared" si="187"/>
        <v/>
      </c>
      <c r="R1199" s="2" t="str">
        <f t="shared" si="188"/>
        <v/>
      </c>
      <c r="S1199" s="2" t="str">
        <f t="shared" si="189"/>
        <v/>
      </c>
      <c r="T1199" s="2" t="str">
        <f t="shared" si="190"/>
        <v/>
      </c>
      <c r="U1199" s="2" t="s">
        <v>45</v>
      </c>
      <c r="V1199" s="2" t="str">
        <f t="shared" si="191"/>
        <v/>
      </c>
      <c r="W1199" s="40" t="str">
        <f t="shared" si="192"/>
        <v/>
      </c>
      <c r="X1199" s="41"/>
    </row>
    <row r="1200" spans="1:24" ht="13.9" customHeight="1" x14ac:dyDescent="0.55000000000000004">
      <c r="A1200" s="46"/>
      <c r="B1200" s="55"/>
      <c r="C1200" s="27"/>
      <c r="D1200" s="27"/>
      <c r="E1200" s="27"/>
      <c r="F1200" s="7"/>
      <c r="G1200" s="44"/>
      <c r="H1200" s="44"/>
      <c r="I1200" s="58"/>
      <c r="J1200" s="39" t="s">
        <v>32</v>
      </c>
      <c r="K1200" s="27" t="str">
        <f t="shared" si="183"/>
        <v/>
      </c>
      <c r="L1200" s="2" t="s">
        <v>41</v>
      </c>
      <c r="M1200" s="2">
        <f t="shared" si="184"/>
        <v>0</v>
      </c>
      <c r="N1200" s="2" t="s">
        <v>44</v>
      </c>
      <c r="O1200" s="2" t="str">
        <f t="shared" si="185"/>
        <v>""</v>
      </c>
      <c r="P1200" s="2" t="str">
        <f t="shared" si="186"/>
        <v/>
      </c>
      <c r="Q1200" s="2" t="str">
        <f t="shared" si="187"/>
        <v/>
      </c>
      <c r="R1200" s="2" t="str">
        <f t="shared" si="188"/>
        <v/>
      </c>
      <c r="S1200" s="2" t="str">
        <f t="shared" si="189"/>
        <v/>
      </c>
      <c r="T1200" s="2" t="str">
        <f t="shared" si="190"/>
        <v/>
      </c>
      <c r="U1200" s="2" t="s">
        <v>45</v>
      </c>
      <c r="V1200" s="2" t="str">
        <f t="shared" si="191"/>
        <v/>
      </c>
      <c r="W1200" s="40" t="str">
        <f t="shared" si="192"/>
        <v/>
      </c>
      <c r="X1200" s="41"/>
    </row>
    <row r="1201" spans="1:24" ht="13.9" customHeight="1" x14ac:dyDescent="0.55000000000000004">
      <c r="A1201" s="46"/>
      <c r="B1201" s="55"/>
      <c r="C1201" s="27"/>
      <c r="D1201" s="27"/>
      <c r="E1201" s="27"/>
      <c r="F1201" s="7"/>
      <c r="G1201" s="44"/>
      <c r="H1201" s="44"/>
      <c r="I1201" s="58"/>
      <c r="J1201" s="39" t="s">
        <v>32</v>
      </c>
      <c r="K1201" s="27" t="str">
        <f t="shared" si="183"/>
        <v/>
      </c>
      <c r="L1201" s="2" t="s">
        <v>41</v>
      </c>
      <c r="M1201" s="2">
        <f t="shared" si="184"/>
        <v>0</v>
      </c>
      <c r="N1201" s="2" t="s">
        <v>44</v>
      </c>
      <c r="O1201" s="2" t="str">
        <f t="shared" si="185"/>
        <v>""</v>
      </c>
      <c r="P1201" s="2" t="str">
        <f t="shared" si="186"/>
        <v/>
      </c>
      <c r="Q1201" s="2" t="str">
        <f t="shared" si="187"/>
        <v/>
      </c>
      <c r="R1201" s="2" t="str">
        <f t="shared" si="188"/>
        <v/>
      </c>
      <c r="S1201" s="2" t="str">
        <f t="shared" si="189"/>
        <v/>
      </c>
      <c r="T1201" s="2" t="str">
        <f t="shared" si="190"/>
        <v/>
      </c>
      <c r="U1201" s="2" t="s">
        <v>45</v>
      </c>
      <c r="V1201" s="2" t="str">
        <f t="shared" si="191"/>
        <v/>
      </c>
      <c r="W1201" s="40" t="str">
        <f t="shared" si="192"/>
        <v/>
      </c>
      <c r="X1201" s="41"/>
    </row>
    <row r="1202" spans="1:24" ht="13.9" customHeight="1" x14ac:dyDescent="0.55000000000000004">
      <c r="A1202" s="46"/>
      <c r="B1202" s="55"/>
      <c r="C1202" s="27"/>
      <c r="D1202" s="27"/>
      <c r="E1202" s="27"/>
      <c r="F1202" s="7"/>
      <c r="G1202" s="44"/>
      <c r="H1202" s="44"/>
      <c r="I1202" s="58"/>
      <c r="J1202" s="39" t="s">
        <v>32</v>
      </c>
      <c r="K1202" s="27" t="str">
        <f t="shared" si="183"/>
        <v/>
      </c>
      <c r="L1202" s="2" t="s">
        <v>41</v>
      </c>
      <c r="M1202" s="2">
        <f t="shared" si="184"/>
        <v>0</v>
      </c>
      <c r="N1202" s="2" t="s">
        <v>44</v>
      </c>
      <c r="O1202" s="2" t="str">
        <f t="shared" si="185"/>
        <v>""</v>
      </c>
      <c r="P1202" s="2" t="str">
        <f t="shared" si="186"/>
        <v/>
      </c>
      <c r="Q1202" s="2" t="str">
        <f t="shared" si="187"/>
        <v/>
      </c>
      <c r="R1202" s="2" t="str">
        <f t="shared" si="188"/>
        <v/>
      </c>
      <c r="S1202" s="2" t="str">
        <f t="shared" si="189"/>
        <v/>
      </c>
      <c r="T1202" s="2" t="str">
        <f t="shared" si="190"/>
        <v/>
      </c>
      <c r="U1202" s="2" t="s">
        <v>45</v>
      </c>
      <c r="V1202" s="2" t="str">
        <f t="shared" si="191"/>
        <v/>
      </c>
      <c r="W1202" s="40" t="str">
        <f t="shared" si="192"/>
        <v/>
      </c>
      <c r="X1202" s="41"/>
    </row>
    <row r="1203" spans="1:24" ht="13.9" customHeight="1" x14ac:dyDescent="0.55000000000000004">
      <c r="A1203" s="46"/>
      <c r="B1203" s="55"/>
      <c r="C1203" s="27"/>
      <c r="D1203" s="27"/>
      <c r="E1203" s="27"/>
      <c r="F1203" s="7"/>
      <c r="G1203" s="44"/>
      <c r="H1203" s="44"/>
      <c r="I1203" s="58"/>
      <c r="J1203" s="39" t="s">
        <v>32</v>
      </c>
      <c r="K1203" s="27" t="str">
        <f t="shared" si="183"/>
        <v/>
      </c>
      <c r="L1203" s="2" t="s">
        <v>41</v>
      </c>
      <c r="M1203" s="2">
        <f t="shared" si="184"/>
        <v>0</v>
      </c>
      <c r="N1203" s="2" t="s">
        <v>44</v>
      </c>
      <c r="O1203" s="2" t="str">
        <f t="shared" si="185"/>
        <v>""</v>
      </c>
      <c r="P1203" s="2" t="str">
        <f t="shared" si="186"/>
        <v/>
      </c>
      <c r="Q1203" s="2" t="str">
        <f t="shared" si="187"/>
        <v/>
      </c>
      <c r="R1203" s="2" t="str">
        <f t="shared" si="188"/>
        <v/>
      </c>
      <c r="S1203" s="2" t="str">
        <f t="shared" si="189"/>
        <v/>
      </c>
      <c r="T1203" s="2" t="str">
        <f t="shared" si="190"/>
        <v/>
      </c>
      <c r="U1203" s="2" t="s">
        <v>45</v>
      </c>
      <c r="V1203" s="2" t="str">
        <f t="shared" si="191"/>
        <v/>
      </c>
      <c r="W1203" s="40" t="str">
        <f t="shared" si="192"/>
        <v/>
      </c>
      <c r="X1203" s="41"/>
    </row>
    <row r="1204" spans="1:24" ht="13.9" customHeight="1" x14ac:dyDescent="0.55000000000000004">
      <c r="A1204" s="46"/>
      <c r="B1204" s="55"/>
      <c r="C1204" s="27"/>
      <c r="D1204" s="27"/>
      <c r="E1204" s="27"/>
      <c r="F1204" s="7"/>
      <c r="G1204" s="44"/>
      <c r="H1204" s="44"/>
      <c r="I1204" s="58"/>
      <c r="J1204" s="39" t="s">
        <v>32</v>
      </c>
      <c r="K1204" s="27" t="str">
        <f t="shared" si="183"/>
        <v/>
      </c>
      <c r="L1204" s="2" t="s">
        <v>41</v>
      </c>
      <c r="M1204" s="2">
        <f t="shared" si="184"/>
        <v>0</v>
      </c>
      <c r="N1204" s="2" t="s">
        <v>44</v>
      </c>
      <c r="O1204" s="2" t="str">
        <f t="shared" si="185"/>
        <v>""</v>
      </c>
      <c r="P1204" s="2" t="str">
        <f t="shared" si="186"/>
        <v/>
      </c>
      <c r="Q1204" s="2" t="str">
        <f t="shared" si="187"/>
        <v/>
      </c>
      <c r="R1204" s="2" t="str">
        <f t="shared" si="188"/>
        <v/>
      </c>
      <c r="S1204" s="2" t="str">
        <f t="shared" si="189"/>
        <v/>
      </c>
      <c r="T1204" s="2" t="str">
        <f t="shared" si="190"/>
        <v/>
      </c>
      <c r="U1204" s="2" t="s">
        <v>45</v>
      </c>
      <c r="V1204" s="2" t="str">
        <f t="shared" si="191"/>
        <v/>
      </c>
      <c r="W1204" s="40" t="str">
        <f t="shared" si="192"/>
        <v/>
      </c>
      <c r="X1204" s="41"/>
    </row>
    <row r="1205" spans="1:24" ht="13.9" customHeight="1" x14ac:dyDescent="0.55000000000000004">
      <c r="A1205" s="46"/>
      <c r="B1205" s="55"/>
      <c r="C1205" s="27"/>
      <c r="D1205" s="27"/>
      <c r="E1205" s="27"/>
      <c r="F1205" s="7"/>
      <c r="G1205" s="44"/>
      <c r="H1205" s="44"/>
      <c r="I1205" s="58"/>
      <c r="J1205" s="39" t="s">
        <v>32</v>
      </c>
      <c r="K1205" s="27" t="str">
        <f t="shared" si="183"/>
        <v/>
      </c>
      <c r="L1205" s="2" t="s">
        <v>41</v>
      </c>
      <c r="M1205" s="2">
        <f t="shared" si="184"/>
        <v>0</v>
      </c>
      <c r="N1205" s="2" t="s">
        <v>44</v>
      </c>
      <c r="O1205" s="2" t="str">
        <f t="shared" si="185"/>
        <v>""</v>
      </c>
      <c r="P1205" s="2" t="str">
        <f t="shared" si="186"/>
        <v/>
      </c>
      <c r="Q1205" s="2" t="str">
        <f t="shared" si="187"/>
        <v/>
      </c>
      <c r="R1205" s="2" t="str">
        <f t="shared" si="188"/>
        <v/>
      </c>
      <c r="S1205" s="2" t="str">
        <f t="shared" si="189"/>
        <v/>
      </c>
      <c r="T1205" s="2" t="str">
        <f t="shared" si="190"/>
        <v/>
      </c>
      <c r="U1205" s="2" t="s">
        <v>45</v>
      </c>
      <c r="V1205" s="2" t="str">
        <f t="shared" si="191"/>
        <v/>
      </c>
      <c r="W1205" s="40" t="str">
        <f t="shared" si="192"/>
        <v/>
      </c>
      <c r="X1205" s="41"/>
    </row>
    <row r="1206" spans="1:24" ht="13.9" customHeight="1" x14ac:dyDescent="0.55000000000000004">
      <c r="A1206" s="46"/>
      <c r="B1206" s="55"/>
      <c r="C1206" s="27"/>
      <c r="D1206" s="27"/>
      <c r="E1206" s="27"/>
      <c r="F1206" s="7"/>
      <c r="G1206" s="44"/>
      <c r="H1206" s="44"/>
      <c r="I1206" s="58"/>
      <c r="J1206" s="39" t="s">
        <v>32</v>
      </c>
      <c r="K1206" s="27" t="str">
        <f t="shared" si="183"/>
        <v/>
      </c>
      <c r="L1206" s="2" t="s">
        <v>41</v>
      </c>
      <c r="M1206" s="2">
        <f t="shared" si="184"/>
        <v>0</v>
      </c>
      <c r="N1206" s="2" t="s">
        <v>44</v>
      </c>
      <c r="O1206" s="2" t="str">
        <f t="shared" si="185"/>
        <v>""</v>
      </c>
      <c r="P1206" s="2" t="str">
        <f t="shared" si="186"/>
        <v/>
      </c>
      <c r="Q1206" s="2" t="str">
        <f t="shared" si="187"/>
        <v/>
      </c>
      <c r="R1206" s="2" t="str">
        <f t="shared" si="188"/>
        <v/>
      </c>
      <c r="S1206" s="2" t="str">
        <f t="shared" si="189"/>
        <v/>
      </c>
      <c r="T1206" s="2" t="str">
        <f t="shared" si="190"/>
        <v/>
      </c>
      <c r="U1206" s="2" t="s">
        <v>45</v>
      </c>
      <c r="V1206" s="2" t="str">
        <f t="shared" si="191"/>
        <v/>
      </c>
      <c r="W1206" s="40" t="str">
        <f t="shared" si="192"/>
        <v/>
      </c>
      <c r="X1206" s="41"/>
    </row>
    <row r="1207" spans="1:24" ht="13.9" customHeight="1" x14ac:dyDescent="0.55000000000000004">
      <c r="A1207" s="46"/>
      <c r="B1207" s="55"/>
      <c r="C1207" s="27"/>
      <c r="D1207" s="27"/>
      <c r="E1207" s="27"/>
      <c r="F1207" s="7"/>
      <c r="G1207" s="44"/>
      <c r="H1207" s="44"/>
      <c r="I1207" s="58"/>
      <c r="J1207" s="39" t="s">
        <v>32</v>
      </c>
      <c r="K1207" s="27" t="str">
        <f t="shared" si="183"/>
        <v/>
      </c>
      <c r="L1207" s="2" t="s">
        <v>41</v>
      </c>
      <c r="M1207" s="2">
        <f t="shared" si="184"/>
        <v>0</v>
      </c>
      <c r="N1207" s="2" t="s">
        <v>44</v>
      </c>
      <c r="O1207" s="2" t="str">
        <f t="shared" si="185"/>
        <v>""</v>
      </c>
      <c r="P1207" s="2" t="str">
        <f t="shared" si="186"/>
        <v/>
      </c>
      <c r="Q1207" s="2" t="str">
        <f t="shared" si="187"/>
        <v/>
      </c>
      <c r="R1207" s="2" t="str">
        <f t="shared" si="188"/>
        <v/>
      </c>
      <c r="S1207" s="2" t="str">
        <f t="shared" si="189"/>
        <v/>
      </c>
      <c r="T1207" s="2" t="str">
        <f t="shared" si="190"/>
        <v/>
      </c>
      <c r="U1207" s="2" t="s">
        <v>45</v>
      </c>
      <c r="V1207" s="2" t="str">
        <f t="shared" si="191"/>
        <v/>
      </c>
      <c r="W1207" s="40" t="str">
        <f t="shared" si="192"/>
        <v/>
      </c>
      <c r="X1207" s="41"/>
    </row>
    <row r="1208" spans="1:24" ht="13.9" customHeight="1" x14ac:dyDescent="0.55000000000000004">
      <c r="A1208" s="46"/>
      <c r="B1208" s="55"/>
      <c r="C1208" s="27"/>
      <c r="D1208" s="27"/>
      <c r="E1208" s="27"/>
      <c r="F1208" s="7"/>
      <c r="G1208" s="44"/>
      <c r="H1208" s="44"/>
      <c r="I1208" s="58"/>
      <c r="J1208" s="39" t="s">
        <v>32</v>
      </c>
      <c r="K1208" s="27" t="str">
        <f t="shared" si="183"/>
        <v/>
      </c>
      <c r="L1208" s="2" t="s">
        <v>41</v>
      </c>
      <c r="M1208" s="2">
        <f t="shared" si="184"/>
        <v>0</v>
      </c>
      <c r="N1208" s="2" t="s">
        <v>44</v>
      </c>
      <c r="O1208" s="2" t="str">
        <f t="shared" si="185"/>
        <v>""</v>
      </c>
      <c r="P1208" s="2" t="str">
        <f t="shared" si="186"/>
        <v/>
      </c>
      <c r="Q1208" s="2" t="str">
        <f t="shared" si="187"/>
        <v/>
      </c>
      <c r="R1208" s="2" t="str">
        <f t="shared" si="188"/>
        <v/>
      </c>
      <c r="S1208" s="2" t="str">
        <f t="shared" si="189"/>
        <v/>
      </c>
      <c r="T1208" s="2" t="str">
        <f t="shared" si="190"/>
        <v/>
      </c>
      <c r="U1208" s="2" t="s">
        <v>45</v>
      </c>
      <c r="V1208" s="2" t="str">
        <f t="shared" si="191"/>
        <v/>
      </c>
      <c r="W1208" s="40" t="str">
        <f t="shared" si="192"/>
        <v/>
      </c>
      <c r="X1208" s="41"/>
    </row>
    <row r="1209" spans="1:24" ht="13.9" customHeight="1" x14ac:dyDescent="0.55000000000000004">
      <c r="A1209" s="46"/>
      <c r="B1209" s="55"/>
      <c r="C1209" s="27"/>
      <c r="D1209" s="27"/>
      <c r="E1209" s="27"/>
      <c r="F1209" s="7"/>
      <c r="G1209" s="44"/>
      <c r="H1209" s="44"/>
      <c r="I1209" s="58"/>
      <c r="J1209" s="39" t="s">
        <v>32</v>
      </c>
      <c r="K1209" s="27" t="str">
        <f t="shared" si="183"/>
        <v/>
      </c>
      <c r="L1209" s="2" t="s">
        <v>41</v>
      </c>
      <c r="M1209" s="2">
        <f t="shared" si="184"/>
        <v>0</v>
      </c>
      <c r="N1209" s="2" t="s">
        <v>44</v>
      </c>
      <c r="O1209" s="2" t="str">
        <f t="shared" si="185"/>
        <v>""</v>
      </c>
      <c r="P1209" s="2" t="str">
        <f t="shared" si="186"/>
        <v/>
      </c>
      <c r="Q1209" s="2" t="str">
        <f t="shared" si="187"/>
        <v/>
      </c>
      <c r="R1209" s="2" t="str">
        <f t="shared" si="188"/>
        <v/>
      </c>
      <c r="S1209" s="2" t="str">
        <f t="shared" si="189"/>
        <v/>
      </c>
      <c r="T1209" s="2" t="str">
        <f t="shared" si="190"/>
        <v/>
      </c>
      <c r="U1209" s="2" t="s">
        <v>45</v>
      </c>
      <c r="V1209" s="2" t="str">
        <f t="shared" si="191"/>
        <v/>
      </c>
      <c r="W1209" s="40" t="str">
        <f t="shared" si="192"/>
        <v/>
      </c>
      <c r="X1209" s="41"/>
    </row>
    <row r="1210" spans="1:24" ht="13.9" customHeight="1" x14ac:dyDescent="0.55000000000000004">
      <c r="A1210" s="46"/>
      <c r="B1210" s="55"/>
      <c r="C1210" s="27"/>
      <c r="D1210" s="27"/>
      <c r="E1210" s="27"/>
      <c r="F1210" s="7"/>
      <c r="G1210" s="44"/>
      <c r="H1210" s="44"/>
      <c r="I1210" s="58"/>
      <c r="J1210" s="39" t="s">
        <v>32</v>
      </c>
      <c r="K1210" s="27" t="str">
        <f t="shared" si="183"/>
        <v/>
      </c>
      <c r="L1210" s="2" t="s">
        <v>41</v>
      </c>
      <c r="M1210" s="2">
        <f t="shared" si="184"/>
        <v>0</v>
      </c>
      <c r="N1210" s="2" t="s">
        <v>44</v>
      </c>
      <c r="O1210" s="2" t="str">
        <f t="shared" si="185"/>
        <v>""</v>
      </c>
      <c r="P1210" s="2" t="str">
        <f t="shared" si="186"/>
        <v/>
      </c>
      <c r="Q1210" s="2" t="str">
        <f t="shared" si="187"/>
        <v/>
      </c>
      <c r="R1210" s="2" t="str">
        <f t="shared" si="188"/>
        <v/>
      </c>
      <c r="S1210" s="2" t="str">
        <f t="shared" si="189"/>
        <v/>
      </c>
      <c r="T1210" s="2" t="str">
        <f t="shared" si="190"/>
        <v/>
      </c>
      <c r="U1210" s="2" t="s">
        <v>45</v>
      </c>
      <c r="V1210" s="2" t="str">
        <f t="shared" si="191"/>
        <v/>
      </c>
      <c r="W1210" s="40" t="str">
        <f t="shared" si="192"/>
        <v/>
      </c>
      <c r="X1210" s="41"/>
    </row>
    <row r="1211" spans="1:24" ht="13.9" customHeight="1" x14ac:dyDescent="0.55000000000000004">
      <c r="A1211" s="46"/>
      <c r="B1211" s="55"/>
      <c r="C1211" s="27"/>
      <c r="D1211" s="27"/>
      <c r="E1211" s="27"/>
      <c r="F1211" s="7"/>
      <c r="G1211" s="44"/>
      <c r="H1211" s="44"/>
      <c r="I1211" s="58"/>
      <c r="J1211" s="39" t="s">
        <v>32</v>
      </c>
      <c r="K1211" s="27" t="str">
        <f t="shared" si="183"/>
        <v/>
      </c>
      <c r="L1211" s="2" t="s">
        <v>41</v>
      </c>
      <c r="M1211" s="2">
        <f t="shared" si="184"/>
        <v>0</v>
      </c>
      <c r="N1211" s="2" t="s">
        <v>44</v>
      </c>
      <c r="O1211" s="2" t="str">
        <f t="shared" si="185"/>
        <v>""</v>
      </c>
      <c r="P1211" s="2" t="str">
        <f t="shared" si="186"/>
        <v/>
      </c>
      <c r="Q1211" s="2" t="str">
        <f t="shared" si="187"/>
        <v/>
      </c>
      <c r="R1211" s="2" t="str">
        <f t="shared" si="188"/>
        <v/>
      </c>
      <c r="S1211" s="2" t="str">
        <f t="shared" si="189"/>
        <v/>
      </c>
      <c r="T1211" s="2" t="str">
        <f t="shared" si="190"/>
        <v/>
      </c>
      <c r="U1211" s="2" t="s">
        <v>45</v>
      </c>
      <c r="V1211" s="2" t="str">
        <f t="shared" si="191"/>
        <v/>
      </c>
      <c r="W1211" s="40" t="str">
        <f t="shared" si="192"/>
        <v/>
      </c>
      <c r="X1211" s="41"/>
    </row>
    <row r="1212" spans="1:24" ht="13.9" customHeight="1" x14ac:dyDescent="0.55000000000000004">
      <c r="A1212" s="46"/>
      <c r="B1212" s="55"/>
      <c r="C1212" s="27"/>
      <c r="D1212" s="27"/>
      <c r="E1212" s="27"/>
      <c r="F1212" s="7"/>
      <c r="G1212" s="44"/>
      <c r="H1212" s="44"/>
      <c r="I1212" s="58"/>
      <c r="J1212" s="39" t="s">
        <v>32</v>
      </c>
      <c r="K1212" s="27" t="str">
        <f t="shared" si="183"/>
        <v/>
      </c>
      <c r="L1212" s="2" t="s">
        <v>41</v>
      </c>
      <c r="M1212" s="2">
        <f t="shared" si="184"/>
        <v>0</v>
      </c>
      <c r="N1212" s="2" t="s">
        <v>44</v>
      </c>
      <c r="O1212" s="2" t="str">
        <f t="shared" si="185"/>
        <v>""</v>
      </c>
      <c r="P1212" s="2" t="str">
        <f t="shared" si="186"/>
        <v/>
      </c>
      <c r="Q1212" s="2" t="str">
        <f t="shared" si="187"/>
        <v/>
      </c>
      <c r="R1212" s="2" t="str">
        <f t="shared" si="188"/>
        <v/>
      </c>
      <c r="S1212" s="2" t="str">
        <f t="shared" si="189"/>
        <v/>
      </c>
      <c r="T1212" s="2" t="str">
        <f t="shared" si="190"/>
        <v/>
      </c>
      <c r="U1212" s="2" t="s">
        <v>45</v>
      </c>
      <c r="V1212" s="2" t="str">
        <f t="shared" si="191"/>
        <v/>
      </c>
      <c r="W1212" s="40" t="str">
        <f t="shared" si="192"/>
        <v/>
      </c>
      <c r="X1212" s="41"/>
    </row>
    <row r="1213" spans="1:24" ht="13.9" customHeight="1" x14ac:dyDescent="0.55000000000000004">
      <c r="A1213" s="46"/>
      <c r="B1213" s="55"/>
      <c r="C1213" s="27"/>
      <c r="D1213" s="27"/>
      <c r="E1213" s="27"/>
      <c r="F1213" s="7"/>
      <c r="G1213" s="44"/>
      <c r="H1213" s="44"/>
      <c r="I1213" s="58"/>
      <c r="J1213" s="39" t="s">
        <v>32</v>
      </c>
      <c r="K1213" s="27" t="str">
        <f t="shared" si="183"/>
        <v/>
      </c>
      <c r="L1213" s="2" t="s">
        <v>41</v>
      </c>
      <c r="M1213" s="2">
        <f t="shared" si="184"/>
        <v>0</v>
      </c>
      <c r="N1213" s="2" t="s">
        <v>44</v>
      </c>
      <c r="O1213" s="2" t="str">
        <f t="shared" si="185"/>
        <v>""</v>
      </c>
      <c r="P1213" s="2" t="str">
        <f t="shared" si="186"/>
        <v/>
      </c>
      <c r="Q1213" s="2" t="str">
        <f t="shared" si="187"/>
        <v/>
      </c>
      <c r="R1213" s="2" t="str">
        <f t="shared" si="188"/>
        <v/>
      </c>
      <c r="S1213" s="2" t="str">
        <f t="shared" si="189"/>
        <v/>
      </c>
      <c r="T1213" s="2" t="str">
        <f t="shared" si="190"/>
        <v/>
      </c>
      <c r="U1213" s="2" t="s">
        <v>45</v>
      </c>
      <c r="V1213" s="2" t="str">
        <f t="shared" si="191"/>
        <v/>
      </c>
      <c r="W1213" s="40" t="str">
        <f t="shared" si="192"/>
        <v/>
      </c>
      <c r="X1213" s="41"/>
    </row>
    <row r="1214" spans="1:24" ht="13.9" customHeight="1" x14ac:dyDescent="0.55000000000000004">
      <c r="A1214" s="46"/>
      <c r="B1214" s="55"/>
      <c r="C1214" s="27"/>
      <c r="D1214" s="27"/>
      <c r="E1214" s="27"/>
      <c r="F1214" s="7"/>
      <c r="G1214" s="44"/>
      <c r="H1214" s="44"/>
      <c r="I1214" s="58"/>
      <c r="J1214" s="39" t="s">
        <v>32</v>
      </c>
      <c r="K1214" s="27" t="str">
        <f t="shared" si="183"/>
        <v/>
      </c>
      <c r="L1214" s="2" t="s">
        <v>41</v>
      </c>
      <c r="M1214" s="2">
        <f t="shared" si="184"/>
        <v>0</v>
      </c>
      <c r="N1214" s="2" t="s">
        <v>44</v>
      </c>
      <c r="O1214" s="2" t="str">
        <f t="shared" si="185"/>
        <v>""</v>
      </c>
      <c r="P1214" s="2" t="str">
        <f t="shared" si="186"/>
        <v/>
      </c>
      <c r="Q1214" s="2" t="str">
        <f t="shared" si="187"/>
        <v/>
      </c>
      <c r="R1214" s="2" t="str">
        <f t="shared" si="188"/>
        <v/>
      </c>
      <c r="S1214" s="2" t="str">
        <f t="shared" si="189"/>
        <v/>
      </c>
      <c r="T1214" s="2" t="str">
        <f t="shared" si="190"/>
        <v/>
      </c>
      <c r="U1214" s="2" t="s">
        <v>45</v>
      </c>
      <c r="V1214" s="2" t="str">
        <f t="shared" si="191"/>
        <v/>
      </c>
      <c r="W1214" s="40" t="str">
        <f t="shared" si="192"/>
        <v/>
      </c>
      <c r="X1214" s="41"/>
    </row>
    <row r="1215" spans="1:24" ht="13.9" customHeight="1" x14ac:dyDescent="0.55000000000000004">
      <c r="A1215" s="46"/>
      <c r="B1215" s="55"/>
      <c r="C1215" s="27"/>
      <c r="D1215" s="27"/>
      <c r="E1215" s="27"/>
      <c r="F1215" s="7"/>
      <c r="G1215" s="44"/>
      <c r="H1215" s="44"/>
      <c r="I1215" s="58"/>
      <c r="J1215" s="39" t="s">
        <v>32</v>
      </c>
      <c r="K1215" s="27" t="str">
        <f t="shared" si="183"/>
        <v/>
      </c>
      <c r="L1215" s="2" t="s">
        <v>41</v>
      </c>
      <c r="M1215" s="2">
        <f t="shared" si="184"/>
        <v>0</v>
      </c>
      <c r="N1215" s="2" t="s">
        <v>44</v>
      </c>
      <c r="O1215" s="2" t="str">
        <f t="shared" si="185"/>
        <v>""</v>
      </c>
      <c r="P1215" s="2" t="str">
        <f t="shared" si="186"/>
        <v/>
      </c>
      <c r="Q1215" s="2" t="str">
        <f t="shared" si="187"/>
        <v/>
      </c>
      <c r="R1215" s="2" t="str">
        <f t="shared" si="188"/>
        <v/>
      </c>
      <c r="S1215" s="2" t="str">
        <f t="shared" si="189"/>
        <v/>
      </c>
      <c r="T1215" s="2" t="str">
        <f t="shared" si="190"/>
        <v/>
      </c>
      <c r="U1215" s="2" t="s">
        <v>45</v>
      </c>
      <c r="V1215" s="2" t="str">
        <f t="shared" si="191"/>
        <v/>
      </c>
      <c r="W1215" s="40" t="str">
        <f t="shared" si="192"/>
        <v/>
      </c>
      <c r="X1215" s="41"/>
    </row>
    <row r="1216" spans="1:24" ht="13.9" customHeight="1" x14ac:dyDescent="0.55000000000000004">
      <c r="A1216" s="46"/>
      <c r="B1216" s="55"/>
      <c r="C1216" s="27"/>
      <c r="D1216" s="27"/>
      <c r="E1216" s="27"/>
      <c r="F1216" s="7"/>
      <c r="G1216" s="44"/>
      <c r="H1216" s="44"/>
      <c r="I1216" s="58"/>
      <c r="J1216" s="39" t="s">
        <v>32</v>
      </c>
      <c r="K1216" s="27" t="str">
        <f t="shared" si="183"/>
        <v/>
      </c>
      <c r="L1216" s="2" t="s">
        <v>41</v>
      </c>
      <c r="M1216" s="2">
        <f t="shared" si="184"/>
        <v>0</v>
      </c>
      <c r="N1216" s="2" t="s">
        <v>44</v>
      </c>
      <c r="O1216" s="2" t="str">
        <f t="shared" si="185"/>
        <v>""</v>
      </c>
      <c r="P1216" s="2" t="str">
        <f t="shared" si="186"/>
        <v/>
      </c>
      <c r="Q1216" s="2" t="str">
        <f t="shared" si="187"/>
        <v/>
      </c>
      <c r="R1216" s="2" t="str">
        <f t="shared" si="188"/>
        <v/>
      </c>
      <c r="S1216" s="2" t="str">
        <f t="shared" si="189"/>
        <v/>
      </c>
      <c r="T1216" s="2" t="str">
        <f t="shared" si="190"/>
        <v/>
      </c>
      <c r="U1216" s="2" t="s">
        <v>45</v>
      </c>
      <c r="V1216" s="2" t="str">
        <f t="shared" si="191"/>
        <v/>
      </c>
      <c r="W1216" s="40" t="str">
        <f t="shared" si="192"/>
        <v/>
      </c>
      <c r="X1216" s="41"/>
    </row>
    <row r="1217" spans="1:24" ht="13.9" customHeight="1" x14ac:dyDescent="0.55000000000000004">
      <c r="A1217" s="46"/>
      <c r="B1217" s="55"/>
      <c r="C1217" s="27"/>
      <c r="D1217" s="27"/>
      <c r="E1217" s="27"/>
      <c r="F1217" s="7"/>
      <c r="G1217" s="44"/>
      <c r="H1217" s="44"/>
      <c r="I1217" s="58"/>
      <c r="J1217" s="39" t="s">
        <v>32</v>
      </c>
      <c r="K1217" s="27" t="str">
        <f t="shared" si="183"/>
        <v/>
      </c>
      <c r="L1217" s="2" t="s">
        <v>41</v>
      </c>
      <c r="M1217" s="2">
        <f t="shared" si="184"/>
        <v>0</v>
      </c>
      <c r="N1217" s="2" t="s">
        <v>44</v>
      </c>
      <c r="O1217" s="2" t="str">
        <f t="shared" si="185"/>
        <v>""</v>
      </c>
      <c r="P1217" s="2" t="str">
        <f t="shared" si="186"/>
        <v/>
      </c>
      <c r="Q1217" s="2" t="str">
        <f t="shared" si="187"/>
        <v/>
      </c>
      <c r="R1217" s="2" t="str">
        <f t="shared" si="188"/>
        <v/>
      </c>
      <c r="S1217" s="2" t="str">
        <f t="shared" si="189"/>
        <v/>
      </c>
      <c r="T1217" s="2" t="str">
        <f t="shared" si="190"/>
        <v/>
      </c>
      <c r="U1217" s="2" t="s">
        <v>45</v>
      </c>
      <c r="V1217" s="2" t="str">
        <f t="shared" si="191"/>
        <v/>
      </c>
      <c r="W1217" s="40" t="str">
        <f t="shared" si="192"/>
        <v/>
      </c>
      <c r="X1217" s="41"/>
    </row>
    <row r="1218" spans="1:24" ht="13.9" customHeight="1" x14ac:dyDescent="0.55000000000000004">
      <c r="A1218" s="46"/>
      <c r="B1218" s="55"/>
      <c r="C1218" s="27"/>
      <c r="D1218" s="27"/>
      <c r="E1218" s="27"/>
      <c r="F1218" s="7"/>
      <c r="G1218" s="44"/>
      <c r="H1218" s="44"/>
      <c r="I1218" s="58"/>
      <c r="J1218" s="39" t="s">
        <v>32</v>
      </c>
      <c r="K1218" s="27" t="str">
        <f t="shared" si="183"/>
        <v/>
      </c>
      <c r="L1218" s="2" t="s">
        <v>41</v>
      </c>
      <c r="M1218" s="2">
        <f t="shared" si="184"/>
        <v>0</v>
      </c>
      <c r="N1218" s="2" t="s">
        <v>44</v>
      </c>
      <c r="O1218" s="2" t="str">
        <f t="shared" si="185"/>
        <v>""</v>
      </c>
      <c r="P1218" s="2" t="str">
        <f t="shared" si="186"/>
        <v/>
      </c>
      <c r="Q1218" s="2" t="str">
        <f t="shared" si="187"/>
        <v/>
      </c>
      <c r="R1218" s="2" t="str">
        <f t="shared" si="188"/>
        <v/>
      </c>
      <c r="S1218" s="2" t="str">
        <f t="shared" si="189"/>
        <v/>
      </c>
      <c r="T1218" s="2" t="str">
        <f t="shared" si="190"/>
        <v/>
      </c>
      <c r="U1218" s="2" t="s">
        <v>45</v>
      </c>
      <c r="V1218" s="2" t="str">
        <f t="shared" si="191"/>
        <v/>
      </c>
      <c r="W1218" s="40" t="str">
        <f t="shared" si="192"/>
        <v/>
      </c>
      <c r="X1218" s="41"/>
    </row>
    <row r="1219" spans="1:24" ht="13.9" customHeight="1" x14ac:dyDescent="0.55000000000000004">
      <c r="A1219" s="46"/>
      <c r="B1219" s="55"/>
      <c r="C1219" s="27"/>
      <c r="D1219" s="27"/>
      <c r="E1219" s="27"/>
      <c r="F1219" s="7"/>
      <c r="G1219" s="44"/>
      <c r="H1219" s="44"/>
      <c r="I1219" s="58"/>
      <c r="J1219" s="39" t="s">
        <v>32</v>
      </c>
      <c r="K1219" s="27" t="str">
        <f t="shared" si="183"/>
        <v/>
      </c>
      <c r="L1219" s="2" t="s">
        <v>41</v>
      </c>
      <c r="M1219" s="2">
        <f t="shared" si="184"/>
        <v>0</v>
      </c>
      <c r="N1219" s="2" t="s">
        <v>44</v>
      </c>
      <c r="O1219" s="2" t="str">
        <f t="shared" si="185"/>
        <v>""</v>
      </c>
      <c r="P1219" s="2" t="str">
        <f t="shared" si="186"/>
        <v/>
      </c>
      <c r="Q1219" s="2" t="str">
        <f t="shared" si="187"/>
        <v/>
      </c>
      <c r="R1219" s="2" t="str">
        <f t="shared" si="188"/>
        <v/>
      </c>
      <c r="S1219" s="2" t="str">
        <f t="shared" si="189"/>
        <v/>
      </c>
      <c r="T1219" s="2" t="str">
        <f t="shared" si="190"/>
        <v/>
      </c>
      <c r="U1219" s="2" t="s">
        <v>45</v>
      </c>
      <c r="V1219" s="2" t="str">
        <f t="shared" si="191"/>
        <v/>
      </c>
      <c r="W1219" s="40" t="str">
        <f t="shared" si="192"/>
        <v/>
      </c>
      <c r="X1219" s="41"/>
    </row>
    <row r="1220" spans="1:24" ht="13.9" customHeight="1" x14ac:dyDescent="0.55000000000000004">
      <c r="A1220" s="46"/>
      <c r="B1220" s="55"/>
      <c r="C1220" s="27"/>
      <c r="D1220" s="27"/>
      <c r="E1220" s="27"/>
      <c r="F1220" s="7"/>
      <c r="G1220" s="44"/>
      <c r="H1220" s="44"/>
      <c r="I1220" s="58"/>
      <c r="J1220" s="39" t="s">
        <v>32</v>
      </c>
      <c r="K1220" s="27" t="str">
        <f t="shared" si="183"/>
        <v/>
      </c>
      <c r="L1220" s="2" t="s">
        <v>41</v>
      </c>
      <c r="M1220" s="2">
        <f t="shared" si="184"/>
        <v>0</v>
      </c>
      <c r="N1220" s="2" t="s">
        <v>44</v>
      </c>
      <c r="O1220" s="2" t="str">
        <f t="shared" si="185"/>
        <v>""</v>
      </c>
      <c r="P1220" s="2" t="str">
        <f t="shared" si="186"/>
        <v/>
      </c>
      <c r="Q1220" s="2" t="str">
        <f t="shared" si="187"/>
        <v/>
      </c>
      <c r="R1220" s="2" t="str">
        <f t="shared" si="188"/>
        <v/>
      </c>
      <c r="S1220" s="2" t="str">
        <f t="shared" si="189"/>
        <v/>
      </c>
      <c r="T1220" s="2" t="str">
        <f t="shared" si="190"/>
        <v/>
      </c>
      <c r="U1220" s="2" t="s">
        <v>45</v>
      </c>
      <c r="V1220" s="2" t="str">
        <f t="shared" si="191"/>
        <v/>
      </c>
      <c r="W1220" s="40" t="str">
        <f t="shared" si="192"/>
        <v/>
      </c>
      <c r="X1220" s="41"/>
    </row>
    <row r="1221" spans="1:24" ht="13.9" customHeight="1" x14ac:dyDescent="0.55000000000000004">
      <c r="A1221" s="46"/>
      <c r="B1221" s="55"/>
      <c r="C1221" s="27"/>
      <c r="D1221" s="27"/>
      <c r="E1221" s="27"/>
      <c r="F1221" s="7"/>
      <c r="G1221" s="44"/>
      <c r="H1221" s="44"/>
      <c r="I1221" s="58"/>
      <c r="J1221" s="39" t="s">
        <v>32</v>
      </c>
      <c r="K1221" s="27" t="str">
        <f t="shared" ref="K1221:K1248" si="193">IF(A1221&lt;&gt;"",CONCATENATE("""",A$3,""": """,$B$1,A1221,""""),"")</f>
        <v/>
      </c>
      <c r="L1221" s="2" t="s">
        <v>41</v>
      </c>
      <c r="M1221" s="2">
        <f t="shared" ref="M1221:M1248" si="194">B1221*1000</f>
        <v>0</v>
      </c>
      <c r="N1221" s="2" t="s">
        <v>44</v>
      </c>
      <c r="O1221" s="2" t="str">
        <f t="shared" ref="O1221:O1248" si="195">CONCATENATE("""",C1221,"""")</f>
        <v>""</v>
      </c>
      <c r="P1221" s="2" t="str">
        <f t="shared" ref="P1221:P1248" si="196">IF(D1221&lt;&gt;"",CONCATENATE(",""",D$3,""": """,D1221,""""),"")</f>
        <v/>
      </c>
      <c r="Q1221" s="2" t="str">
        <f t="shared" ref="Q1221:Q1248" si="197">IF(E1221&lt;&gt;"",CONCATENATE(",""",E$3,""": """,E1221,""""),"")</f>
        <v/>
      </c>
      <c r="R1221" s="2" t="str">
        <f t="shared" ref="R1221:R1248" si="198">IF(F1221&lt;&gt;"",CONCATENATE(",""",F$3,""": ",F1221),"")</f>
        <v/>
      </c>
      <c r="S1221" s="2" t="str">
        <f t="shared" ref="S1221:S1248" si="199">IF(G1221&lt;&gt;"",CONCATENATE(",""",G$3,""": ",G1221),"")</f>
        <v/>
      </c>
      <c r="T1221" s="2" t="str">
        <f t="shared" ref="T1221:T1248" si="200">IF(H1221&lt;&gt;"",CONCATENATE(",""",H$3,""": """,H1221,""""),"")</f>
        <v/>
      </c>
      <c r="U1221" s="2" t="s">
        <v>45</v>
      </c>
      <c r="V1221" s="2" t="str">
        <f t="shared" ref="V1221:V1248" si="201">IF(A1221&lt;&gt;"",CONCATENATE(J1221,K1221,L1221,M1221,N1221,O1221,P1221,Q1221,R1221,S1221,T1221,U1221),"")</f>
        <v/>
      </c>
      <c r="W1221" s="40" t="str">
        <f t="shared" ref="W1221:W1248" si="202">CONCATENATE(IF(AND(W1220&lt;&gt;"",X1220=""),CONCATENATE(W1220,IF(A1221&lt;&gt;"",",","")),""),V1221)</f>
        <v/>
      </c>
      <c r="X1221" s="41"/>
    </row>
    <row r="1222" spans="1:24" ht="13.9" customHeight="1" x14ac:dyDescent="0.55000000000000004">
      <c r="A1222" s="46"/>
      <c r="B1222" s="55"/>
      <c r="C1222" s="27"/>
      <c r="D1222" s="27"/>
      <c r="E1222" s="27"/>
      <c r="F1222" s="7"/>
      <c r="G1222" s="44"/>
      <c r="H1222" s="44"/>
      <c r="I1222" s="58"/>
      <c r="J1222" s="39" t="s">
        <v>32</v>
      </c>
      <c r="K1222" s="27" t="str">
        <f t="shared" si="193"/>
        <v/>
      </c>
      <c r="L1222" s="2" t="s">
        <v>41</v>
      </c>
      <c r="M1222" s="2">
        <f t="shared" si="194"/>
        <v>0</v>
      </c>
      <c r="N1222" s="2" t="s">
        <v>44</v>
      </c>
      <c r="O1222" s="2" t="str">
        <f t="shared" si="195"/>
        <v>""</v>
      </c>
      <c r="P1222" s="2" t="str">
        <f t="shared" si="196"/>
        <v/>
      </c>
      <c r="Q1222" s="2" t="str">
        <f t="shared" si="197"/>
        <v/>
      </c>
      <c r="R1222" s="2" t="str">
        <f t="shared" si="198"/>
        <v/>
      </c>
      <c r="S1222" s="2" t="str">
        <f t="shared" si="199"/>
        <v/>
      </c>
      <c r="T1222" s="2" t="str">
        <f t="shared" si="200"/>
        <v/>
      </c>
      <c r="U1222" s="2" t="s">
        <v>45</v>
      </c>
      <c r="V1222" s="2" t="str">
        <f t="shared" si="201"/>
        <v/>
      </c>
      <c r="W1222" s="40" t="str">
        <f t="shared" si="202"/>
        <v/>
      </c>
      <c r="X1222" s="41"/>
    </row>
    <row r="1223" spans="1:24" ht="13.9" customHeight="1" x14ac:dyDescent="0.55000000000000004">
      <c r="A1223" s="46"/>
      <c r="B1223" s="55"/>
      <c r="C1223" s="27"/>
      <c r="D1223" s="27"/>
      <c r="E1223" s="27"/>
      <c r="F1223" s="7"/>
      <c r="G1223" s="44"/>
      <c r="H1223" s="44"/>
      <c r="I1223" s="58"/>
      <c r="J1223" s="39" t="s">
        <v>32</v>
      </c>
      <c r="K1223" s="27" t="str">
        <f t="shared" si="193"/>
        <v/>
      </c>
      <c r="L1223" s="2" t="s">
        <v>41</v>
      </c>
      <c r="M1223" s="2">
        <f t="shared" si="194"/>
        <v>0</v>
      </c>
      <c r="N1223" s="2" t="s">
        <v>44</v>
      </c>
      <c r="O1223" s="2" t="str">
        <f t="shared" si="195"/>
        <v>""</v>
      </c>
      <c r="P1223" s="2" t="str">
        <f t="shared" si="196"/>
        <v/>
      </c>
      <c r="Q1223" s="2" t="str">
        <f t="shared" si="197"/>
        <v/>
      </c>
      <c r="R1223" s="2" t="str">
        <f t="shared" si="198"/>
        <v/>
      </c>
      <c r="S1223" s="2" t="str">
        <f t="shared" si="199"/>
        <v/>
      </c>
      <c r="T1223" s="2" t="str">
        <f t="shared" si="200"/>
        <v/>
      </c>
      <c r="U1223" s="2" t="s">
        <v>45</v>
      </c>
      <c r="V1223" s="2" t="str">
        <f t="shared" si="201"/>
        <v/>
      </c>
      <c r="W1223" s="40" t="str">
        <f t="shared" si="202"/>
        <v/>
      </c>
      <c r="X1223" s="41"/>
    </row>
    <row r="1224" spans="1:24" ht="13.9" customHeight="1" x14ac:dyDescent="0.55000000000000004">
      <c r="A1224" s="46"/>
      <c r="B1224" s="55"/>
      <c r="C1224" s="27"/>
      <c r="D1224" s="27"/>
      <c r="E1224" s="27"/>
      <c r="F1224" s="7"/>
      <c r="G1224" s="44"/>
      <c r="H1224" s="44"/>
      <c r="I1224" s="58"/>
      <c r="J1224" s="39" t="s">
        <v>32</v>
      </c>
      <c r="K1224" s="27" t="str">
        <f t="shared" si="193"/>
        <v/>
      </c>
      <c r="L1224" s="2" t="s">
        <v>41</v>
      </c>
      <c r="M1224" s="2">
        <f t="shared" si="194"/>
        <v>0</v>
      </c>
      <c r="N1224" s="2" t="s">
        <v>44</v>
      </c>
      <c r="O1224" s="2" t="str">
        <f t="shared" si="195"/>
        <v>""</v>
      </c>
      <c r="P1224" s="2" t="str">
        <f t="shared" si="196"/>
        <v/>
      </c>
      <c r="Q1224" s="2" t="str">
        <f t="shared" si="197"/>
        <v/>
      </c>
      <c r="R1224" s="2" t="str">
        <f t="shared" si="198"/>
        <v/>
      </c>
      <c r="S1224" s="2" t="str">
        <f t="shared" si="199"/>
        <v/>
      </c>
      <c r="T1224" s="2" t="str">
        <f t="shared" si="200"/>
        <v/>
      </c>
      <c r="U1224" s="2" t="s">
        <v>45</v>
      </c>
      <c r="V1224" s="2" t="str">
        <f t="shared" si="201"/>
        <v/>
      </c>
      <c r="W1224" s="40" t="str">
        <f t="shared" si="202"/>
        <v/>
      </c>
      <c r="X1224" s="41"/>
    </row>
    <row r="1225" spans="1:24" ht="13.9" customHeight="1" x14ac:dyDescent="0.55000000000000004">
      <c r="A1225" s="46"/>
      <c r="B1225" s="55"/>
      <c r="C1225" s="27"/>
      <c r="D1225" s="27"/>
      <c r="E1225" s="27"/>
      <c r="F1225" s="7"/>
      <c r="G1225" s="44"/>
      <c r="H1225" s="44"/>
      <c r="I1225" s="58"/>
      <c r="J1225" s="39" t="s">
        <v>32</v>
      </c>
      <c r="K1225" s="27" t="str">
        <f t="shared" si="193"/>
        <v/>
      </c>
      <c r="L1225" s="2" t="s">
        <v>41</v>
      </c>
      <c r="M1225" s="2">
        <f t="shared" si="194"/>
        <v>0</v>
      </c>
      <c r="N1225" s="2" t="s">
        <v>44</v>
      </c>
      <c r="O1225" s="2" t="str">
        <f t="shared" si="195"/>
        <v>""</v>
      </c>
      <c r="P1225" s="2" t="str">
        <f t="shared" si="196"/>
        <v/>
      </c>
      <c r="Q1225" s="2" t="str">
        <f t="shared" si="197"/>
        <v/>
      </c>
      <c r="R1225" s="2" t="str">
        <f t="shared" si="198"/>
        <v/>
      </c>
      <c r="S1225" s="2" t="str">
        <f t="shared" si="199"/>
        <v/>
      </c>
      <c r="T1225" s="2" t="str">
        <f t="shared" si="200"/>
        <v/>
      </c>
      <c r="U1225" s="2" t="s">
        <v>45</v>
      </c>
      <c r="V1225" s="2" t="str">
        <f t="shared" si="201"/>
        <v/>
      </c>
      <c r="W1225" s="40" t="str">
        <f t="shared" si="202"/>
        <v/>
      </c>
      <c r="X1225" s="41"/>
    </row>
    <row r="1226" spans="1:24" ht="13.9" customHeight="1" x14ac:dyDescent="0.55000000000000004">
      <c r="A1226" s="46"/>
      <c r="B1226" s="55"/>
      <c r="C1226" s="27"/>
      <c r="D1226" s="27"/>
      <c r="E1226" s="27"/>
      <c r="F1226" s="7"/>
      <c r="G1226" s="44"/>
      <c r="H1226" s="44"/>
      <c r="I1226" s="58"/>
      <c r="J1226" s="39" t="s">
        <v>32</v>
      </c>
      <c r="K1226" s="27" t="str">
        <f t="shared" si="193"/>
        <v/>
      </c>
      <c r="L1226" s="2" t="s">
        <v>41</v>
      </c>
      <c r="M1226" s="2">
        <f t="shared" si="194"/>
        <v>0</v>
      </c>
      <c r="N1226" s="2" t="s">
        <v>44</v>
      </c>
      <c r="O1226" s="2" t="str">
        <f t="shared" si="195"/>
        <v>""</v>
      </c>
      <c r="P1226" s="2" t="str">
        <f t="shared" si="196"/>
        <v/>
      </c>
      <c r="Q1226" s="2" t="str">
        <f t="shared" si="197"/>
        <v/>
      </c>
      <c r="R1226" s="2" t="str">
        <f t="shared" si="198"/>
        <v/>
      </c>
      <c r="S1226" s="2" t="str">
        <f t="shared" si="199"/>
        <v/>
      </c>
      <c r="T1226" s="2" t="str">
        <f t="shared" si="200"/>
        <v/>
      </c>
      <c r="U1226" s="2" t="s">
        <v>45</v>
      </c>
      <c r="V1226" s="2" t="str">
        <f t="shared" si="201"/>
        <v/>
      </c>
      <c r="W1226" s="40" t="str">
        <f t="shared" si="202"/>
        <v/>
      </c>
      <c r="X1226" s="41"/>
    </row>
    <row r="1227" spans="1:24" ht="13.9" customHeight="1" x14ac:dyDescent="0.55000000000000004">
      <c r="A1227" s="46"/>
      <c r="B1227" s="55"/>
      <c r="C1227" s="27"/>
      <c r="D1227" s="27"/>
      <c r="E1227" s="27"/>
      <c r="F1227" s="7"/>
      <c r="G1227" s="44"/>
      <c r="H1227" s="44"/>
      <c r="I1227" s="58"/>
      <c r="J1227" s="39" t="s">
        <v>32</v>
      </c>
      <c r="K1227" s="27" t="str">
        <f t="shared" si="193"/>
        <v/>
      </c>
      <c r="L1227" s="2" t="s">
        <v>41</v>
      </c>
      <c r="M1227" s="2">
        <f t="shared" si="194"/>
        <v>0</v>
      </c>
      <c r="N1227" s="2" t="s">
        <v>44</v>
      </c>
      <c r="O1227" s="2" t="str">
        <f t="shared" si="195"/>
        <v>""</v>
      </c>
      <c r="P1227" s="2" t="str">
        <f t="shared" si="196"/>
        <v/>
      </c>
      <c r="Q1227" s="2" t="str">
        <f t="shared" si="197"/>
        <v/>
      </c>
      <c r="R1227" s="2" t="str">
        <f t="shared" si="198"/>
        <v/>
      </c>
      <c r="S1227" s="2" t="str">
        <f t="shared" si="199"/>
        <v/>
      </c>
      <c r="T1227" s="2" t="str">
        <f t="shared" si="200"/>
        <v/>
      </c>
      <c r="U1227" s="2" t="s">
        <v>45</v>
      </c>
      <c r="V1227" s="2" t="str">
        <f t="shared" si="201"/>
        <v/>
      </c>
      <c r="W1227" s="40" t="str">
        <f t="shared" si="202"/>
        <v/>
      </c>
      <c r="X1227" s="41"/>
    </row>
    <row r="1228" spans="1:24" ht="13.9" customHeight="1" x14ac:dyDescent="0.55000000000000004">
      <c r="A1228" s="46"/>
      <c r="B1228" s="55"/>
      <c r="C1228" s="27"/>
      <c r="D1228" s="27"/>
      <c r="E1228" s="27"/>
      <c r="F1228" s="7"/>
      <c r="G1228" s="44"/>
      <c r="H1228" s="44"/>
      <c r="I1228" s="58"/>
      <c r="J1228" s="39" t="s">
        <v>32</v>
      </c>
      <c r="K1228" s="27" t="str">
        <f t="shared" si="193"/>
        <v/>
      </c>
      <c r="L1228" s="2" t="s">
        <v>41</v>
      </c>
      <c r="M1228" s="2">
        <f t="shared" si="194"/>
        <v>0</v>
      </c>
      <c r="N1228" s="2" t="s">
        <v>44</v>
      </c>
      <c r="O1228" s="2" t="str">
        <f t="shared" si="195"/>
        <v>""</v>
      </c>
      <c r="P1228" s="2" t="str">
        <f t="shared" si="196"/>
        <v/>
      </c>
      <c r="Q1228" s="2" t="str">
        <f t="shared" si="197"/>
        <v/>
      </c>
      <c r="R1228" s="2" t="str">
        <f t="shared" si="198"/>
        <v/>
      </c>
      <c r="S1228" s="2" t="str">
        <f t="shared" si="199"/>
        <v/>
      </c>
      <c r="T1228" s="2" t="str">
        <f t="shared" si="200"/>
        <v/>
      </c>
      <c r="U1228" s="2" t="s">
        <v>45</v>
      </c>
      <c r="V1228" s="2" t="str">
        <f t="shared" si="201"/>
        <v/>
      </c>
      <c r="W1228" s="40" t="str">
        <f t="shared" si="202"/>
        <v/>
      </c>
      <c r="X1228" s="41"/>
    </row>
    <row r="1229" spans="1:24" ht="13.9" customHeight="1" x14ac:dyDescent="0.55000000000000004">
      <c r="A1229" s="46"/>
      <c r="B1229" s="55"/>
      <c r="C1229" s="27"/>
      <c r="D1229" s="27"/>
      <c r="E1229" s="27"/>
      <c r="F1229" s="7"/>
      <c r="G1229" s="44"/>
      <c r="H1229" s="44"/>
      <c r="I1229" s="58"/>
      <c r="J1229" s="39" t="s">
        <v>32</v>
      </c>
      <c r="K1229" s="27" t="str">
        <f t="shared" si="193"/>
        <v/>
      </c>
      <c r="L1229" s="2" t="s">
        <v>41</v>
      </c>
      <c r="M1229" s="2">
        <f t="shared" si="194"/>
        <v>0</v>
      </c>
      <c r="N1229" s="2" t="s">
        <v>44</v>
      </c>
      <c r="O1229" s="2" t="str">
        <f t="shared" si="195"/>
        <v>""</v>
      </c>
      <c r="P1229" s="2" t="str">
        <f t="shared" si="196"/>
        <v/>
      </c>
      <c r="Q1229" s="2" t="str">
        <f t="shared" si="197"/>
        <v/>
      </c>
      <c r="R1229" s="2" t="str">
        <f t="shared" si="198"/>
        <v/>
      </c>
      <c r="S1229" s="2" t="str">
        <f t="shared" si="199"/>
        <v/>
      </c>
      <c r="T1229" s="2" t="str">
        <f t="shared" si="200"/>
        <v/>
      </c>
      <c r="U1229" s="2" t="s">
        <v>45</v>
      </c>
      <c r="V1229" s="2" t="str">
        <f t="shared" si="201"/>
        <v/>
      </c>
      <c r="W1229" s="40" t="str">
        <f t="shared" si="202"/>
        <v/>
      </c>
      <c r="X1229" s="41"/>
    </row>
    <row r="1230" spans="1:24" ht="13.9" customHeight="1" x14ac:dyDescent="0.55000000000000004">
      <c r="A1230" s="46"/>
      <c r="B1230" s="55"/>
      <c r="C1230" s="27"/>
      <c r="D1230" s="27"/>
      <c r="E1230" s="27"/>
      <c r="F1230" s="7"/>
      <c r="G1230" s="44"/>
      <c r="H1230" s="44"/>
      <c r="I1230" s="58"/>
      <c r="J1230" s="39" t="s">
        <v>32</v>
      </c>
      <c r="K1230" s="27" t="str">
        <f t="shared" si="193"/>
        <v/>
      </c>
      <c r="L1230" s="2" t="s">
        <v>41</v>
      </c>
      <c r="M1230" s="2">
        <f t="shared" si="194"/>
        <v>0</v>
      </c>
      <c r="N1230" s="2" t="s">
        <v>44</v>
      </c>
      <c r="O1230" s="2" t="str">
        <f t="shared" si="195"/>
        <v>""</v>
      </c>
      <c r="P1230" s="2" t="str">
        <f t="shared" si="196"/>
        <v/>
      </c>
      <c r="Q1230" s="2" t="str">
        <f t="shared" si="197"/>
        <v/>
      </c>
      <c r="R1230" s="2" t="str">
        <f t="shared" si="198"/>
        <v/>
      </c>
      <c r="S1230" s="2" t="str">
        <f t="shared" si="199"/>
        <v/>
      </c>
      <c r="T1230" s="2" t="str">
        <f t="shared" si="200"/>
        <v/>
      </c>
      <c r="U1230" s="2" t="s">
        <v>45</v>
      </c>
      <c r="V1230" s="2" t="str">
        <f t="shared" si="201"/>
        <v/>
      </c>
      <c r="W1230" s="40" t="str">
        <f t="shared" si="202"/>
        <v/>
      </c>
      <c r="X1230" s="41"/>
    </row>
    <row r="1231" spans="1:24" ht="13.9" customHeight="1" x14ac:dyDescent="0.55000000000000004">
      <c r="A1231" s="46"/>
      <c r="B1231" s="55"/>
      <c r="C1231" s="27"/>
      <c r="D1231" s="27"/>
      <c r="E1231" s="27"/>
      <c r="F1231" s="7"/>
      <c r="G1231" s="44"/>
      <c r="H1231" s="44"/>
      <c r="I1231" s="58"/>
      <c r="J1231" s="39" t="s">
        <v>32</v>
      </c>
      <c r="K1231" s="27" t="str">
        <f t="shared" si="193"/>
        <v/>
      </c>
      <c r="L1231" s="2" t="s">
        <v>41</v>
      </c>
      <c r="M1231" s="2">
        <f t="shared" si="194"/>
        <v>0</v>
      </c>
      <c r="N1231" s="2" t="s">
        <v>44</v>
      </c>
      <c r="O1231" s="2" t="str">
        <f t="shared" si="195"/>
        <v>""</v>
      </c>
      <c r="P1231" s="2" t="str">
        <f t="shared" si="196"/>
        <v/>
      </c>
      <c r="Q1231" s="2" t="str">
        <f t="shared" si="197"/>
        <v/>
      </c>
      <c r="R1231" s="2" t="str">
        <f t="shared" si="198"/>
        <v/>
      </c>
      <c r="S1231" s="2" t="str">
        <f t="shared" si="199"/>
        <v/>
      </c>
      <c r="T1231" s="2" t="str">
        <f t="shared" si="200"/>
        <v/>
      </c>
      <c r="U1231" s="2" t="s">
        <v>45</v>
      </c>
      <c r="V1231" s="2" t="str">
        <f t="shared" si="201"/>
        <v/>
      </c>
      <c r="W1231" s="40" t="str">
        <f t="shared" si="202"/>
        <v/>
      </c>
      <c r="X1231" s="41"/>
    </row>
    <row r="1232" spans="1:24" ht="13.9" customHeight="1" x14ac:dyDescent="0.55000000000000004">
      <c r="A1232" s="46"/>
      <c r="B1232" s="55"/>
      <c r="C1232" s="27"/>
      <c r="D1232" s="27"/>
      <c r="E1232" s="27"/>
      <c r="F1232" s="7"/>
      <c r="G1232" s="44"/>
      <c r="H1232" s="44"/>
      <c r="I1232" s="58"/>
      <c r="J1232" s="39" t="s">
        <v>32</v>
      </c>
      <c r="K1232" s="27" t="str">
        <f t="shared" si="193"/>
        <v/>
      </c>
      <c r="L1232" s="2" t="s">
        <v>41</v>
      </c>
      <c r="M1232" s="2">
        <f t="shared" si="194"/>
        <v>0</v>
      </c>
      <c r="N1232" s="2" t="s">
        <v>44</v>
      </c>
      <c r="O1232" s="2" t="str">
        <f t="shared" si="195"/>
        <v>""</v>
      </c>
      <c r="P1232" s="2" t="str">
        <f t="shared" si="196"/>
        <v/>
      </c>
      <c r="Q1232" s="2" t="str">
        <f t="shared" si="197"/>
        <v/>
      </c>
      <c r="R1232" s="2" t="str">
        <f t="shared" si="198"/>
        <v/>
      </c>
      <c r="S1232" s="2" t="str">
        <f t="shared" si="199"/>
        <v/>
      </c>
      <c r="T1232" s="2" t="str">
        <f t="shared" si="200"/>
        <v/>
      </c>
      <c r="U1232" s="2" t="s">
        <v>45</v>
      </c>
      <c r="V1232" s="2" t="str">
        <f t="shared" si="201"/>
        <v/>
      </c>
      <c r="W1232" s="40" t="str">
        <f t="shared" si="202"/>
        <v/>
      </c>
      <c r="X1232" s="41"/>
    </row>
    <row r="1233" spans="1:24" ht="13.9" customHeight="1" x14ac:dyDescent="0.55000000000000004">
      <c r="A1233" s="46"/>
      <c r="B1233" s="55"/>
      <c r="C1233" s="27"/>
      <c r="D1233" s="27"/>
      <c r="E1233" s="27"/>
      <c r="F1233" s="7"/>
      <c r="G1233" s="44"/>
      <c r="H1233" s="44"/>
      <c r="I1233" s="58"/>
      <c r="J1233" s="39" t="s">
        <v>32</v>
      </c>
      <c r="K1233" s="27" t="str">
        <f t="shared" si="193"/>
        <v/>
      </c>
      <c r="L1233" s="2" t="s">
        <v>41</v>
      </c>
      <c r="M1233" s="2">
        <f t="shared" si="194"/>
        <v>0</v>
      </c>
      <c r="N1233" s="2" t="s">
        <v>44</v>
      </c>
      <c r="O1233" s="2" t="str">
        <f t="shared" si="195"/>
        <v>""</v>
      </c>
      <c r="P1233" s="2" t="str">
        <f t="shared" si="196"/>
        <v/>
      </c>
      <c r="Q1233" s="2" t="str">
        <f t="shared" si="197"/>
        <v/>
      </c>
      <c r="R1233" s="2" t="str">
        <f t="shared" si="198"/>
        <v/>
      </c>
      <c r="S1233" s="2" t="str">
        <f t="shared" si="199"/>
        <v/>
      </c>
      <c r="T1233" s="2" t="str">
        <f t="shared" si="200"/>
        <v/>
      </c>
      <c r="U1233" s="2" t="s">
        <v>45</v>
      </c>
      <c r="V1233" s="2" t="str">
        <f t="shared" si="201"/>
        <v/>
      </c>
      <c r="W1233" s="40" t="str">
        <f t="shared" si="202"/>
        <v/>
      </c>
      <c r="X1233" s="41"/>
    </row>
    <row r="1234" spans="1:24" ht="13.9" customHeight="1" x14ac:dyDescent="0.55000000000000004">
      <c r="A1234" s="46"/>
      <c r="B1234" s="55"/>
      <c r="C1234" s="27"/>
      <c r="D1234" s="27"/>
      <c r="E1234" s="27"/>
      <c r="F1234" s="7"/>
      <c r="G1234" s="44"/>
      <c r="H1234" s="44"/>
      <c r="I1234" s="58"/>
      <c r="J1234" s="39" t="s">
        <v>32</v>
      </c>
      <c r="K1234" s="27" t="str">
        <f t="shared" si="193"/>
        <v/>
      </c>
      <c r="L1234" s="2" t="s">
        <v>41</v>
      </c>
      <c r="M1234" s="2">
        <f t="shared" si="194"/>
        <v>0</v>
      </c>
      <c r="N1234" s="2" t="s">
        <v>44</v>
      </c>
      <c r="O1234" s="2" t="str">
        <f t="shared" si="195"/>
        <v>""</v>
      </c>
      <c r="P1234" s="2" t="str">
        <f t="shared" si="196"/>
        <v/>
      </c>
      <c r="Q1234" s="2" t="str">
        <f t="shared" si="197"/>
        <v/>
      </c>
      <c r="R1234" s="2" t="str">
        <f t="shared" si="198"/>
        <v/>
      </c>
      <c r="S1234" s="2" t="str">
        <f t="shared" si="199"/>
        <v/>
      </c>
      <c r="T1234" s="2" t="str">
        <f t="shared" si="200"/>
        <v/>
      </c>
      <c r="U1234" s="2" t="s">
        <v>45</v>
      </c>
      <c r="V1234" s="2" t="str">
        <f t="shared" si="201"/>
        <v/>
      </c>
      <c r="W1234" s="40" t="str">
        <f t="shared" si="202"/>
        <v/>
      </c>
      <c r="X1234" s="41"/>
    </row>
    <row r="1235" spans="1:24" ht="13.9" customHeight="1" x14ac:dyDescent="0.55000000000000004">
      <c r="A1235" s="46"/>
      <c r="B1235" s="55"/>
      <c r="C1235" s="27"/>
      <c r="D1235" s="27"/>
      <c r="E1235" s="27"/>
      <c r="F1235" s="7"/>
      <c r="G1235" s="44"/>
      <c r="H1235" s="44"/>
      <c r="I1235" s="58"/>
      <c r="J1235" s="39" t="s">
        <v>32</v>
      </c>
      <c r="K1235" s="27" t="str">
        <f t="shared" si="193"/>
        <v/>
      </c>
      <c r="L1235" s="2" t="s">
        <v>41</v>
      </c>
      <c r="M1235" s="2">
        <f t="shared" si="194"/>
        <v>0</v>
      </c>
      <c r="N1235" s="2" t="s">
        <v>44</v>
      </c>
      <c r="O1235" s="2" t="str">
        <f t="shared" si="195"/>
        <v>""</v>
      </c>
      <c r="P1235" s="2" t="str">
        <f t="shared" si="196"/>
        <v/>
      </c>
      <c r="Q1235" s="2" t="str">
        <f t="shared" si="197"/>
        <v/>
      </c>
      <c r="R1235" s="2" t="str">
        <f t="shared" si="198"/>
        <v/>
      </c>
      <c r="S1235" s="2" t="str">
        <f t="shared" si="199"/>
        <v/>
      </c>
      <c r="T1235" s="2" t="str">
        <f t="shared" si="200"/>
        <v/>
      </c>
      <c r="U1235" s="2" t="s">
        <v>45</v>
      </c>
      <c r="V1235" s="2" t="str">
        <f t="shared" si="201"/>
        <v/>
      </c>
      <c r="W1235" s="40" t="str">
        <f t="shared" si="202"/>
        <v/>
      </c>
      <c r="X1235" s="41"/>
    </row>
    <row r="1236" spans="1:24" ht="13.9" customHeight="1" x14ac:dyDescent="0.55000000000000004">
      <c r="A1236" s="46"/>
      <c r="B1236" s="55"/>
      <c r="C1236" s="27"/>
      <c r="D1236" s="27"/>
      <c r="E1236" s="27"/>
      <c r="F1236" s="7"/>
      <c r="G1236" s="44"/>
      <c r="H1236" s="44"/>
      <c r="I1236" s="58"/>
      <c r="J1236" s="39" t="s">
        <v>32</v>
      </c>
      <c r="K1236" s="27" t="str">
        <f t="shared" si="193"/>
        <v/>
      </c>
      <c r="L1236" s="2" t="s">
        <v>41</v>
      </c>
      <c r="M1236" s="2">
        <f t="shared" si="194"/>
        <v>0</v>
      </c>
      <c r="N1236" s="2" t="s">
        <v>44</v>
      </c>
      <c r="O1236" s="2" t="str">
        <f t="shared" si="195"/>
        <v>""</v>
      </c>
      <c r="P1236" s="2" t="str">
        <f t="shared" si="196"/>
        <v/>
      </c>
      <c r="Q1236" s="2" t="str">
        <f t="shared" si="197"/>
        <v/>
      </c>
      <c r="R1236" s="2" t="str">
        <f t="shared" si="198"/>
        <v/>
      </c>
      <c r="S1236" s="2" t="str">
        <f t="shared" si="199"/>
        <v/>
      </c>
      <c r="T1236" s="2" t="str">
        <f t="shared" si="200"/>
        <v/>
      </c>
      <c r="U1236" s="2" t="s">
        <v>45</v>
      </c>
      <c r="V1236" s="2" t="str">
        <f t="shared" si="201"/>
        <v/>
      </c>
      <c r="W1236" s="40" t="str">
        <f t="shared" si="202"/>
        <v/>
      </c>
      <c r="X1236" s="41"/>
    </row>
    <row r="1237" spans="1:24" ht="13.9" customHeight="1" x14ac:dyDescent="0.55000000000000004">
      <c r="A1237" s="46"/>
      <c r="B1237" s="55"/>
      <c r="C1237" s="27"/>
      <c r="D1237" s="27"/>
      <c r="E1237" s="27"/>
      <c r="F1237" s="7"/>
      <c r="G1237" s="44"/>
      <c r="H1237" s="44"/>
      <c r="I1237" s="58"/>
      <c r="J1237" s="39" t="s">
        <v>32</v>
      </c>
      <c r="K1237" s="27" t="str">
        <f t="shared" si="193"/>
        <v/>
      </c>
      <c r="L1237" s="2" t="s">
        <v>41</v>
      </c>
      <c r="M1237" s="2">
        <f t="shared" si="194"/>
        <v>0</v>
      </c>
      <c r="N1237" s="2" t="s">
        <v>44</v>
      </c>
      <c r="O1237" s="2" t="str">
        <f t="shared" si="195"/>
        <v>""</v>
      </c>
      <c r="P1237" s="2" t="str">
        <f t="shared" si="196"/>
        <v/>
      </c>
      <c r="Q1237" s="2" t="str">
        <f t="shared" si="197"/>
        <v/>
      </c>
      <c r="R1237" s="2" t="str">
        <f t="shared" si="198"/>
        <v/>
      </c>
      <c r="S1237" s="2" t="str">
        <f t="shared" si="199"/>
        <v/>
      </c>
      <c r="T1237" s="2" t="str">
        <f t="shared" si="200"/>
        <v/>
      </c>
      <c r="U1237" s="2" t="s">
        <v>45</v>
      </c>
      <c r="V1237" s="2" t="str">
        <f t="shared" si="201"/>
        <v/>
      </c>
      <c r="W1237" s="40" t="str">
        <f t="shared" si="202"/>
        <v/>
      </c>
      <c r="X1237" s="41"/>
    </row>
    <row r="1238" spans="1:24" ht="13.9" customHeight="1" x14ac:dyDescent="0.55000000000000004">
      <c r="A1238" s="46"/>
      <c r="B1238" s="55"/>
      <c r="C1238" s="27"/>
      <c r="D1238" s="27"/>
      <c r="E1238" s="27"/>
      <c r="F1238" s="7"/>
      <c r="G1238" s="44"/>
      <c r="H1238" s="44"/>
      <c r="I1238" s="58"/>
      <c r="J1238" s="39" t="s">
        <v>32</v>
      </c>
      <c r="K1238" s="27" t="str">
        <f t="shared" si="193"/>
        <v/>
      </c>
      <c r="L1238" s="2" t="s">
        <v>41</v>
      </c>
      <c r="M1238" s="2">
        <f t="shared" si="194"/>
        <v>0</v>
      </c>
      <c r="N1238" s="2" t="s">
        <v>44</v>
      </c>
      <c r="O1238" s="2" t="str">
        <f t="shared" si="195"/>
        <v>""</v>
      </c>
      <c r="P1238" s="2" t="str">
        <f t="shared" si="196"/>
        <v/>
      </c>
      <c r="Q1238" s="2" t="str">
        <f t="shared" si="197"/>
        <v/>
      </c>
      <c r="R1238" s="2" t="str">
        <f t="shared" si="198"/>
        <v/>
      </c>
      <c r="S1238" s="2" t="str">
        <f t="shared" si="199"/>
        <v/>
      </c>
      <c r="T1238" s="2" t="str">
        <f t="shared" si="200"/>
        <v/>
      </c>
      <c r="U1238" s="2" t="s">
        <v>45</v>
      </c>
      <c r="V1238" s="2" t="str">
        <f t="shared" si="201"/>
        <v/>
      </c>
      <c r="W1238" s="40" t="str">
        <f t="shared" si="202"/>
        <v/>
      </c>
      <c r="X1238" s="41"/>
    </row>
    <row r="1239" spans="1:24" ht="13.9" customHeight="1" x14ac:dyDescent="0.55000000000000004">
      <c r="A1239" s="46"/>
      <c r="B1239" s="55"/>
      <c r="C1239" s="27"/>
      <c r="D1239" s="27"/>
      <c r="E1239" s="27"/>
      <c r="F1239" s="7"/>
      <c r="G1239" s="44"/>
      <c r="H1239" s="44"/>
      <c r="I1239" s="58"/>
      <c r="J1239" s="39" t="s">
        <v>32</v>
      </c>
      <c r="K1239" s="27" t="str">
        <f t="shared" si="193"/>
        <v/>
      </c>
      <c r="L1239" s="2" t="s">
        <v>41</v>
      </c>
      <c r="M1239" s="2">
        <f t="shared" si="194"/>
        <v>0</v>
      </c>
      <c r="N1239" s="2" t="s">
        <v>44</v>
      </c>
      <c r="O1239" s="2" t="str">
        <f t="shared" si="195"/>
        <v>""</v>
      </c>
      <c r="P1239" s="2" t="str">
        <f t="shared" si="196"/>
        <v/>
      </c>
      <c r="Q1239" s="2" t="str">
        <f t="shared" si="197"/>
        <v/>
      </c>
      <c r="R1239" s="2" t="str">
        <f t="shared" si="198"/>
        <v/>
      </c>
      <c r="S1239" s="2" t="str">
        <f t="shared" si="199"/>
        <v/>
      </c>
      <c r="T1239" s="2" t="str">
        <f t="shared" si="200"/>
        <v/>
      </c>
      <c r="U1239" s="2" t="s">
        <v>45</v>
      </c>
      <c r="V1239" s="2" t="str">
        <f t="shared" si="201"/>
        <v/>
      </c>
      <c r="W1239" s="40" t="str">
        <f t="shared" si="202"/>
        <v/>
      </c>
      <c r="X1239" s="41"/>
    </row>
    <row r="1240" spans="1:24" ht="13.9" customHeight="1" x14ac:dyDescent="0.55000000000000004">
      <c r="A1240" s="46"/>
      <c r="B1240" s="55"/>
      <c r="C1240" s="27"/>
      <c r="D1240" s="27"/>
      <c r="E1240" s="27"/>
      <c r="F1240" s="7"/>
      <c r="G1240" s="44"/>
      <c r="H1240" s="44"/>
      <c r="I1240" s="58"/>
      <c r="J1240" s="39" t="s">
        <v>32</v>
      </c>
      <c r="K1240" s="27" t="str">
        <f t="shared" si="193"/>
        <v/>
      </c>
      <c r="L1240" s="2" t="s">
        <v>41</v>
      </c>
      <c r="M1240" s="2">
        <f t="shared" si="194"/>
        <v>0</v>
      </c>
      <c r="N1240" s="2" t="s">
        <v>44</v>
      </c>
      <c r="O1240" s="2" t="str">
        <f t="shared" si="195"/>
        <v>""</v>
      </c>
      <c r="P1240" s="2" t="str">
        <f t="shared" si="196"/>
        <v/>
      </c>
      <c r="Q1240" s="2" t="str">
        <f t="shared" si="197"/>
        <v/>
      </c>
      <c r="R1240" s="2" t="str">
        <f t="shared" si="198"/>
        <v/>
      </c>
      <c r="S1240" s="2" t="str">
        <f t="shared" si="199"/>
        <v/>
      </c>
      <c r="T1240" s="2" t="str">
        <f t="shared" si="200"/>
        <v/>
      </c>
      <c r="U1240" s="2" t="s">
        <v>45</v>
      </c>
      <c r="V1240" s="2" t="str">
        <f t="shared" si="201"/>
        <v/>
      </c>
      <c r="W1240" s="40" t="str">
        <f t="shared" si="202"/>
        <v/>
      </c>
      <c r="X1240" s="41"/>
    </row>
    <row r="1241" spans="1:24" ht="13.9" customHeight="1" x14ac:dyDescent="0.55000000000000004">
      <c r="A1241" s="46"/>
      <c r="B1241" s="55"/>
      <c r="C1241" s="27"/>
      <c r="D1241" s="27"/>
      <c r="E1241" s="27"/>
      <c r="F1241" s="7"/>
      <c r="G1241" s="44"/>
      <c r="H1241" s="44"/>
      <c r="I1241" s="58"/>
      <c r="J1241" s="39" t="s">
        <v>32</v>
      </c>
      <c r="K1241" s="27" t="str">
        <f t="shared" si="193"/>
        <v/>
      </c>
      <c r="L1241" s="2" t="s">
        <v>41</v>
      </c>
      <c r="M1241" s="2">
        <f t="shared" si="194"/>
        <v>0</v>
      </c>
      <c r="N1241" s="2" t="s">
        <v>44</v>
      </c>
      <c r="O1241" s="2" t="str">
        <f t="shared" si="195"/>
        <v>""</v>
      </c>
      <c r="P1241" s="2" t="str">
        <f t="shared" si="196"/>
        <v/>
      </c>
      <c r="Q1241" s="2" t="str">
        <f t="shared" si="197"/>
        <v/>
      </c>
      <c r="R1241" s="2" t="str">
        <f t="shared" si="198"/>
        <v/>
      </c>
      <c r="S1241" s="2" t="str">
        <f t="shared" si="199"/>
        <v/>
      </c>
      <c r="T1241" s="2" t="str">
        <f t="shared" si="200"/>
        <v/>
      </c>
      <c r="U1241" s="2" t="s">
        <v>45</v>
      </c>
      <c r="V1241" s="2" t="str">
        <f t="shared" si="201"/>
        <v/>
      </c>
      <c r="W1241" s="40" t="str">
        <f t="shared" si="202"/>
        <v/>
      </c>
      <c r="X1241" s="41"/>
    </row>
    <row r="1242" spans="1:24" ht="13.9" customHeight="1" x14ac:dyDescent="0.55000000000000004">
      <c r="A1242" s="46"/>
      <c r="B1242" s="55"/>
      <c r="C1242" s="27"/>
      <c r="D1242" s="27"/>
      <c r="E1242" s="27"/>
      <c r="F1242" s="7"/>
      <c r="G1242" s="44"/>
      <c r="H1242" s="44"/>
      <c r="I1242" s="58"/>
      <c r="J1242" s="39" t="s">
        <v>32</v>
      </c>
      <c r="K1242" s="27" t="str">
        <f t="shared" si="193"/>
        <v/>
      </c>
      <c r="L1242" s="2" t="s">
        <v>41</v>
      </c>
      <c r="M1242" s="2">
        <f t="shared" si="194"/>
        <v>0</v>
      </c>
      <c r="N1242" s="2" t="s">
        <v>44</v>
      </c>
      <c r="O1242" s="2" t="str">
        <f t="shared" si="195"/>
        <v>""</v>
      </c>
      <c r="P1242" s="2" t="str">
        <f t="shared" si="196"/>
        <v/>
      </c>
      <c r="Q1242" s="2" t="str">
        <f t="shared" si="197"/>
        <v/>
      </c>
      <c r="R1242" s="2" t="str">
        <f t="shared" si="198"/>
        <v/>
      </c>
      <c r="S1242" s="2" t="str">
        <f t="shared" si="199"/>
        <v/>
      </c>
      <c r="T1242" s="2" t="str">
        <f t="shared" si="200"/>
        <v/>
      </c>
      <c r="U1242" s="2" t="s">
        <v>45</v>
      </c>
      <c r="V1242" s="2" t="str">
        <f t="shared" si="201"/>
        <v/>
      </c>
      <c r="W1242" s="40" t="str">
        <f t="shared" si="202"/>
        <v/>
      </c>
      <c r="X1242" s="41"/>
    </row>
    <row r="1243" spans="1:24" ht="13.9" customHeight="1" x14ac:dyDescent="0.55000000000000004">
      <c r="A1243" s="46"/>
      <c r="B1243" s="55"/>
      <c r="C1243" s="27"/>
      <c r="D1243" s="27"/>
      <c r="E1243" s="27"/>
      <c r="F1243" s="7"/>
      <c r="G1243" s="44"/>
      <c r="H1243" s="44"/>
      <c r="I1243" s="58"/>
      <c r="J1243" s="39" t="s">
        <v>32</v>
      </c>
      <c r="K1243" s="27" t="str">
        <f t="shared" si="193"/>
        <v/>
      </c>
      <c r="L1243" s="2" t="s">
        <v>41</v>
      </c>
      <c r="M1243" s="2">
        <f t="shared" si="194"/>
        <v>0</v>
      </c>
      <c r="N1243" s="2" t="s">
        <v>44</v>
      </c>
      <c r="O1243" s="2" t="str">
        <f t="shared" si="195"/>
        <v>""</v>
      </c>
      <c r="P1243" s="2" t="str">
        <f t="shared" si="196"/>
        <v/>
      </c>
      <c r="Q1243" s="2" t="str">
        <f t="shared" si="197"/>
        <v/>
      </c>
      <c r="R1243" s="2" t="str">
        <f t="shared" si="198"/>
        <v/>
      </c>
      <c r="S1243" s="2" t="str">
        <f t="shared" si="199"/>
        <v/>
      </c>
      <c r="T1243" s="2" t="str">
        <f t="shared" si="200"/>
        <v/>
      </c>
      <c r="U1243" s="2" t="s">
        <v>45</v>
      </c>
      <c r="V1243" s="2" t="str">
        <f t="shared" si="201"/>
        <v/>
      </c>
      <c r="W1243" s="40" t="str">
        <f t="shared" si="202"/>
        <v/>
      </c>
      <c r="X1243" s="41"/>
    </row>
    <row r="1244" spans="1:24" ht="13.9" customHeight="1" x14ac:dyDescent="0.55000000000000004">
      <c r="A1244" s="46"/>
      <c r="B1244" s="55"/>
      <c r="C1244" s="27"/>
      <c r="D1244" s="27"/>
      <c r="E1244" s="27"/>
      <c r="F1244" s="7"/>
      <c r="G1244" s="44"/>
      <c r="H1244" s="44"/>
      <c r="I1244" s="58"/>
      <c r="J1244" s="39" t="s">
        <v>32</v>
      </c>
      <c r="K1244" s="27" t="str">
        <f t="shared" si="193"/>
        <v/>
      </c>
      <c r="L1244" s="2" t="s">
        <v>41</v>
      </c>
      <c r="M1244" s="2">
        <f t="shared" si="194"/>
        <v>0</v>
      </c>
      <c r="N1244" s="2" t="s">
        <v>44</v>
      </c>
      <c r="O1244" s="2" t="str">
        <f t="shared" si="195"/>
        <v>""</v>
      </c>
      <c r="P1244" s="2" t="str">
        <f t="shared" si="196"/>
        <v/>
      </c>
      <c r="Q1244" s="2" t="str">
        <f t="shared" si="197"/>
        <v/>
      </c>
      <c r="R1244" s="2" t="str">
        <f t="shared" si="198"/>
        <v/>
      </c>
      <c r="S1244" s="2" t="str">
        <f t="shared" si="199"/>
        <v/>
      </c>
      <c r="T1244" s="2" t="str">
        <f t="shared" si="200"/>
        <v/>
      </c>
      <c r="U1244" s="2" t="s">
        <v>45</v>
      </c>
      <c r="V1244" s="2" t="str">
        <f t="shared" si="201"/>
        <v/>
      </c>
      <c r="W1244" s="40" t="str">
        <f t="shared" si="202"/>
        <v/>
      </c>
      <c r="X1244" s="41"/>
    </row>
    <row r="1245" spans="1:24" ht="13.9" customHeight="1" x14ac:dyDescent="0.55000000000000004">
      <c r="A1245" s="46"/>
      <c r="B1245" s="55"/>
      <c r="C1245" s="27"/>
      <c r="D1245" s="27"/>
      <c r="E1245" s="27"/>
      <c r="F1245" s="7"/>
      <c r="G1245" s="44"/>
      <c r="H1245" s="44"/>
      <c r="I1245" s="58"/>
      <c r="J1245" s="39" t="s">
        <v>32</v>
      </c>
      <c r="K1245" s="27" t="str">
        <f t="shared" si="193"/>
        <v/>
      </c>
      <c r="L1245" s="2" t="s">
        <v>41</v>
      </c>
      <c r="M1245" s="2">
        <f t="shared" si="194"/>
        <v>0</v>
      </c>
      <c r="N1245" s="2" t="s">
        <v>44</v>
      </c>
      <c r="O1245" s="2" t="str">
        <f t="shared" si="195"/>
        <v>""</v>
      </c>
      <c r="P1245" s="2" t="str">
        <f t="shared" si="196"/>
        <v/>
      </c>
      <c r="Q1245" s="2" t="str">
        <f t="shared" si="197"/>
        <v/>
      </c>
      <c r="R1245" s="2" t="str">
        <f t="shared" si="198"/>
        <v/>
      </c>
      <c r="S1245" s="2" t="str">
        <f t="shared" si="199"/>
        <v/>
      </c>
      <c r="T1245" s="2" t="str">
        <f t="shared" si="200"/>
        <v/>
      </c>
      <c r="U1245" s="2" t="s">
        <v>45</v>
      </c>
      <c r="V1245" s="2" t="str">
        <f t="shared" si="201"/>
        <v/>
      </c>
      <c r="W1245" s="40" t="str">
        <f t="shared" si="202"/>
        <v/>
      </c>
      <c r="X1245" s="41"/>
    </row>
    <row r="1246" spans="1:24" ht="13.9" customHeight="1" x14ac:dyDescent="0.55000000000000004">
      <c r="A1246" s="46"/>
      <c r="B1246" s="55"/>
      <c r="C1246" s="27"/>
      <c r="D1246" s="27"/>
      <c r="E1246" s="27"/>
      <c r="F1246" s="7"/>
      <c r="G1246" s="44"/>
      <c r="H1246" s="44"/>
      <c r="I1246" s="58"/>
      <c r="J1246" s="39" t="s">
        <v>32</v>
      </c>
      <c r="K1246" s="27" t="str">
        <f t="shared" si="193"/>
        <v/>
      </c>
      <c r="L1246" s="2" t="s">
        <v>41</v>
      </c>
      <c r="M1246" s="2">
        <f t="shared" si="194"/>
        <v>0</v>
      </c>
      <c r="N1246" s="2" t="s">
        <v>44</v>
      </c>
      <c r="O1246" s="2" t="str">
        <f t="shared" si="195"/>
        <v>""</v>
      </c>
      <c r="P1246" s="2" t="str">
        <f t="shared" si="196"/>
        <v/>
      </c>
      <c r="Q1246" s="2" t="str">
        <f t="shared" si="197"/>
        <v/>
      </c>
      <c r="R1246" s="2" t="str">
        <f t="shared" si="198"/>
        <v/>
      </c>
      <c r="S1246" s="2" t="str">
        <f t="shared" si="199"/>
        <v/>
      </c>
      <c r="T1246" s="2" t="str">
        <f t="shared" si="200"/>
        <v/>
      </c>
      <c r="U1246" s="2" t="s">
        <v>45</v>
      </c>
      <c r="V1246" s="2" t="str">
        <f t="shared" si="201"/>
        <v/>
      </c>
      <c r="W1246" s="40" t="str">
        <f t="shared" si="202"/>
        <v/>
      </c>
      <c r="X1246" s="41"/>
    </row>
    <row r="1247" spans="1:24" ht="13.9" customHeight="1" x14ac:dyDescent="0.55000000000000004">
      <c r="A1247" s="46"/>
      <c r="B1247" s="55"/>
      <c r="C1247" s="27"/>
      <c r="D1247" s="27"/>
      <c r="E1247" s="27"/>
      <c r="F1247" s="7"/>
      <c r="G1247" s="44"/>
      <c r="H1247" s="44"/>
      <c r="I1247" s="58"/>
      <c r="J1247" s="39" t="s">
        <v>32</v>
      </c>
      <c r="K1247" s="27" t="str">
        <f t="shared" si="193"/>
        <v/>
      </c>
      <c r="L1247" s="2" t="s">
        <v>41</v>
      </c>
      <c r="M1247" s="2">
        <f t="shared" si="194"/>
        <v>0</v>
      </c>
      <c r="N1247" s="2" t="s">
        <v>44</v>
      </c>
      <c r="O1247" s="2" t="str">
        <f t="shared" si="195"/>
        <v>""</v>
      </c>
      <c r="P1247" s="2" t="str">
        <f t="shared" si="196"/>
        <v/>
      </c>
      <c r="Q1247" s="2" t="str">
        <f t="shared" si="197"/>
        <v/>
      </c>
      <c r="R1247" s="2" t="str">
        <f t="shared" si="198"/>
        <v/>
      </c>
      <c r="S1247" s="2" t="str">
        <f t="shared" si="199"/>
        <v/>
      </c>
      <c r="T1247" s="2" t="str">
        <f t="shared" si="200"/>
        <v/>
      </c>
      <c r="U1247" s="2" t="s">
        <v>45</v>
      </c>
      <c r="V1247" s="2" t="str">
        <f t="shared" si="201"/>
        <v/>
      </c>
      <c r="W1247" s="40" t="str">
        <f t="shared" si="202"/>
        <v/>
      </c>
      <c r="X1247" s="41"/>
    </row>
    <row r="1248" spans="1:24" ht="13.9" customHeight="1" x14ac:dyDescent="0.55000000000000004">
      <c r="A1248" s="46"/>
      <c r="B1248" s="55"/>
      <c r="C1248" s="27"/>
      <c r="D1248" s="27"/>
      <c r="E1248" s="27"/>
      <c r="F1248" s="7"/>
      <c r="G1248" s="44"/>
      <c r="H1248" s="44"/>
      <c r="I1248" s="58"/>
      <c r="J1248" s="39" t="s">
        <v>32</v>
      </c>
      <c r="K1248" s="27" t="str">
        <f t="shared" si="193"/>
        <v/>
      </c>
      <c r="L1248" s="2" t="s">
        <v>41</v>
      </c>
      <c r="M1248" s="2">
        <f t="shared" si="194"/>
        <v>0</v>
      </c>
      <c r="N1248" s="2" t="s">
        <v>44</v>
      </c>
      <c r="O1248" s="2" t="str">
        <f t="shared" si="195"/>
        <v>""</v>
      </c>
      <c r="P1248" s="2" t="str">
        <f t="shared" si="196"/>
        <v/>
      </c>
      <c r="Q1248" s="2" t="str">
        <f t="shared" si="197"/>
        <v/>
      </c>
      <c r="R1248" s="2" t="str">
        <f t="shared" si="198"/>
        <v/>
      </c>
      <c r="S1248" s="2" t="str">
        <f t="shared" si="199"/>
        <v/>
      </c>
      <c r="T1248" s="2" t="str">
        <f t="shared" si="200"/>
        <v/>
      </c>
      <c r="U1248" s="2" t="s">
        <v>45</v>
      </c>
      <c r="V1248" s="2" t="str">
        <f t="shared" si="201"/>
        <v/>
      </c>
      <c r="W1248" s="40" t="str">
        <f t="shared" si="202"/>
        <v/>
      </c>
      <c r="X1248" s="41">
        <v>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65E63-3A14-487A-92D6-08A0B2CC4471}">
  <dimension ref="A1:Q1248"/>
  <sheetViews>
    <sheetView zoomScale="70" zoomScaleNormal="70" workbookViewId="0">
      <selection activeCell="A4" sqref="A4"/>
    </sheetView>
  </sheetViews>
  <sheetFormatPr defaultColWidth="8.83984375" defaultRowHeight="14.4" x14ac:dyDescent="0.55000000000000004"/>
  <cols>
    <col min="1" max="1" width="18.578125" bestFit="1" customWidth="1"/>
    <col min="2" max="2" width="11.83984375" style="52" customWidth="1"/>
    <col min="3" max="3" width="15.15625" bestFit="1" customWidth="1"/>
    <col min="4" max="4" width="21" bestFit="1" customWidth="1"/>
    <col min="5" max="5" width="5.41796875" customWidth="1"/>
    <col min="6" max="6" width="2.68359375" customWidth="1"/>
    <col min="7" max="7" width="11.15625" customWidth="1"/>
    <col min="8" max="8" width="6.15625" customWidth="1"/>
    <col min="9" max="9" width="6.68359375" customWidth="1"/>
    <col min="10" max="10" width="2.83984375" customWidth="1"/>
    <col min="11" max="11" width="6.15625" customWidth="1"/>
    <col min="12" max="14" width="3.41796875" customWidth="1"/>
    <col min="15" max="15" width="6.15625" customWidth="1"/>
    <col min="16" max="16" width="4.68359375" style="6" customWidth="1"/>
    <col min="17" max="17" width="6.26171875" style="37" customWidth="1"/>
  </cols>
  <sheetData>
    <row r="1" spans="1:17" ht="13.9" customHeight="1" thickBot="1" x14ac:dyDescent="0.6">
      <c r="A1" s="64" t="str">
        <f>Anim!$E$1</f>
        <v>{"context": { "assetTrail": false, "UnitOfMeasureScale": 0.01,"Zup": false, "RepoAnim": ""}, "nodes": [], "sequences": [], "bookmarks": []}</v>
      </c>
      <c r="B1" s="63" t="s">
        <v>1</v>
      </c>
      <c r="D1" s="60" t="str">
        <f>P148</f>
        <v/>
      </c>
      <c r="E1" s="35" t="s">
        <v>1</v>
      </c>
      <c r="F1" s="35"/>
      <c r="G1" s="35"/>
      <c r="H1" s="35"/>
      <c r="I1" s="35"/>
      <c r="J1" s="35"/>
      <c r="K1" s="35"/>
      <c r="L1" s="35"/>
      <c r="M1" s="35"/>
      <c r="N1" s="35"/>
      <c r="O1" s="35"/>
      <c r="P1" s="35"/>
      <c r="Q1" s="35"/>
    </row>
    <row r="2" spans="1:17" ht="13.9" customHeight="1" x14ac:dyDescent="0.55000000000000004">
      <c r="A2" s="34"/>
      <c r="B2"/>
      <c r="D2" s="36"/>
      <c r="E2" s="35"/>
      <c r="F2" s="35"/>
      <c r="G2" s="35"/>
      <c r="H2" s="35"/>
      <c r="I2" s="35"/>
      <c r="J2" s="35"/>
      <c r="K2" s="35"/>
      <c r="L2" s="35"/>
      <c r="M2" s="35"/>
      <c r="P2"/>
      <c r="Q2"/>
    </row>
    <row r="3" spans="1:17" ht="13.9" customHeight="1" x14ac:dyDescent="0.55000000000000004">
      <c r="A3" s="57" t="s">
        <v>2</v>
      </c>
      <c r="B3" s="67" t="s">
        <v>46</v>
      </c>
      <c r="C3" s="57" t="s">
        <v>30</v>
      </c>
      <c r="D3" s="57" t="s">
        <v>31</v>
      </c>
      <c r="E3" s="35" t="s">
        <v>1</v>
      </c>
      <c r="F3" s="35"/>
      <c r="G3" s="35"/>
      <c r="H3" s="35"/>
      <c r="I3" s="35"/>
      <c r="J3" s="35"/>
      <c r="K3" s="35"/>
      <c r="L3" s="35"/>
      <c r="M3" s="35"/>
    </row>
    <row r="4" spans="1:17" ht="13.9" customHeight="1" x14ac:dyDescent="0.55000000000000004">
      <c r="A4" s="46"/>
      <c r="B4" s="50"/>
      <c r="C4" s="27"/>
      <c r="D4" s="27"/>
      <c r="E4" s="35" t="s">
        <v>1</v>
      </c>
      <c r="F4" s="39" t="s">
        <v>32</v>
      </c>
      <c r="G4" s="27" t="str">
        <f>IF(A4&lt;&gt;"",CONCATENATE("""",A$3,""": """,A4,""", "),"")</f>
        <v/>
      </c>
      <c r="H4" s="2" t="s">
        <v>52</v>
      </c>
      <c r="I4" s="2" t="str">
        <f>CONCATENATE("""",B4,"""",",")</f>
        <v>"",</v>
      </c>
      <c r="J4" s="2" t="s">
        <v>50</v>
      </c>
      <c r="K4" s="2" t="str">
        <f>CONCATENATE("[",C4,"]",",")</f>
        <v>[],</v>
      </c>
      <c r="L4" s="2" t="s">
        <v>51</v>
      </c>
      <c r="M4" s="2" t="str">
        <f>CONCATENATE("[",D4,"]")</f>
        <v>[]</v>
      </c>
      <c r="N4" s="2" t="s">
        <v>47</v>
      </c>
      <c r="O4" s="2" t="str">
        <f>IF(A4&lt;&gt;"",CONCATENATE(F4,G4,H4,I4,J4,K4,L4,M4,N4),"")</f>
        <v/>
      </c>
      <c r="P4" s="40" t="str">
        <f>CONCATENATE(IF(AND(P3&lt;&gt;"",Q3=""),CONCATENATE(P3,IF(A4&lt;&gt;"",",","")),""),O4)</f>
        <v/>
      </c>
      <c r="Q4" s="41"/>
    </row>
    <row r="5" spans="1:17" ht="13.9" customHeight="1" x14ac:dyDescent="0.55000000000000004">
      <c r="A5" s="59"/>
      <c r="B5" s="50"/>
      <c r="C5" s="61"/>
      <c r="D5" s="61"/>
      <c r="E5" s="35" t="s">
        <v>1</v>
      </c>
      <c r="F5" s="39" t="s">
        <v>32</v>
      </c>
      <c r="G5" s="27" t="str">
        <f t="shared" ref="G5:G68" si="0">IF(A5&lt;&gt;"",CONCATENATE("""",A$3,""": """,A5,""", "),"")</f>
        <v/>
      </c>
      <c r="H5" s="2" t="s">
        <v>52</v>
      </c>
      <c r="I5" s="2" t="str">
        <f t="shared" ref="I5:I68" si="1">CONCATENATE("""",B5,"""",",")</f>
        <v>"",</v>
      </c>
      <c r="J5" s="2" t="s">
        <v>50</v>
      </c>
      <c r="K5" s="2" t="str">
        <f t="shared" ref="K5:K68" si="2">CONCATENATE("[",C5,"]",",")</f>
        <v>[],</v>
      </c>
      <c r="L5" s="2" t="s">
        <v>51</v>
      </c>
      <c r="M5" s="2" t="str">
        <f t="shared" ref="M5:M68" si="3">CONCATENATE("[",D5,"]")</f>
        <v>[]</v>
      </c>
      <c r="N5" s="2" t="s">
        <v>47</v>
      </c>
      <c r="O5" s="2" t="str">
        <f t="shared" ref="O5:O68" si="4">IF(A5&lt;&gt;"",CONCATENATE(F5,G5,H5,I5,J5,K5,L5,M5,N5),"")</f>
        <v/>
      </c>
      <c r="P5" s="40" t="str">
        <f t="shared" ref="P5:P68" si="5">CONCATENATE(IF(AND(P4&lt;&gt;"",Q4=""),CONCATENATE(P4,IF(A5&lt;&gt;"",",","")),""),O5)</f>
        <v/>
      </c>
      <c r="Q5" s="41"/>
    </row>
    <row r="6" spans="1:17" ht="13.9" customHeight="1" x14ac:dyDescent="0.55000000000000004">
      <c r="A6" s="59"/>
      <c r="B6" s="50"/>
      <c r="C6" s="61"/>
      <c r="D6" s="61"/>
      <c r="E6" s="35" t="s">
        <v>1</v>
      </c>
      <c r="F6" s="39" t="s">
        <v>32</v>
      </c>
      <c r="G6" s="27" t="str">
        <f t="shared" si="0"/>
        <v/>
      </c>
      <c r="H6" s="2" t="s">
        <v>52</v>
      </c>
      <c r="I6" s="2" t="str">
        <f t="shared" si="1"/>
        <v>"",</v>
      </c>
      <c r="J6" s="2" t="s">
        <v>50</v>
      </c>
      <c r="K6" s="2" t="str">
        <f t="shared" si="2"/>
        <v>[],</v>
      </c>
      <c r="L6" s="2" t="s">
        <v>51</v>
      </c>
      <c r="M6" s="2" t="str">
        <f t="shared" si="3"/>
        <v>[]</v>
      </c>
      <c r="N6" s="2" t="s">
        <v>47</v>
      </c>
      <c r="O6" s="2" t="str">
        <f t="shared" si="4"/>
        <v/>
      </c>
      <c r="P6" s="40" t="str">
        <f t="shared" si="5"/>
        <v/>
      </c>
      <c r="Q6" s="41"/>
    </row>
    <row r="7" spans="1:17" ht="13.9" customHeight="1" x14ac:dyDescent="0.55000000000000004">
      <c r="A7" s="59"/>
      <c r="B7" s="50"/>
      <c r="C7" s="61"/>
      <c r="D7" s="61"/>
      <c r="E7" s="35" t="s">
        <v>1</v>
      </c>
      <c r="F7" s="39" t="s">
        <v>32</v>
      </c>
      <c r="G7" s="27" t="str">
        <f t="shared" si="0"/>
        <v/>
      </c>
      <c r="H7" s="2" t="s">
        <v>52</v>
      </c>
      <c r="I7" s="2" t="str">
        <f t="shared" si="1"/>
        <v>"",</v>
      </c>
      <c r="J7" s="2" t="s">
        <v>50</v>
      </c>
      <c r="K7" s="2" t="str">
        <f t="shared" si="2"/>
        <v>[],</v>
      </c>
      <c r="L7" s="2" t="s">
        <v>51</v>
      </c>
      <c r="M7" s="2" t="str">
        <f t="shared" si="3"/>
        <v>[]</v>
      </c>
      <c r="N7" s="2" t="s">
        <v>47</v>
      </c>
      <c r="O7" s="2" t="str">
        <f t="shared" si="4"/>
        <v/>
      </c>
      <c r="P7" s="40" t="str">
        <f t="shared" si="5"/>
        <v/>
      </c>
      <c r="Q7" s="41"/>
    </row>
    <row r="8" spans="1:17" ht="13.9" customHeight="1" x14ac:dyDescent="0.55000000000000004">
      <c r="A8" s="59"/>
      <c r="B8" s="50"/>
      <c r="C8" s="61"/>
      <c r="D8" s="61"/>
      <c r="E8" s="35" t="s">
        <v>1</v>
      </c>
      <c r="F8" s="39" t="s">
        <v>32</v>
      </c>
      <c r="G8" s="27" t="str">
        <f t="shared" si="0"/>
        <v/>
      </c>
      <c r="H8" s="2" t="s">
        <v>52</v>
      </c>
      <c r="I8" s="2" t="str">
        <f t="shared" si="1"/>
        <v>"",</v>
      </c>
      <c r="J8" s="2" t="s">
        <v>50</v>
      </c>
      <c r="K8" s="2" t="str">
        <f t="shared" si="2"/>
        <v>[],</v>
      </c>
      <c r="L8" s="2" t="s">
        <v>51</v>
      </c>
      <c r="M8" s="2" t="str">
        <f t="shared" si="3"/>
        <v>[]</v>
      </c>
      <c r="N8" s="2" t="s">
        <v>47</v>
      </c>
      <c r="O8" s="2" t="str">
        <f t="shared" si="4"/>
        <v/>
      </c>
      <c r="P8" s="40" t="str">
        <f t="shared" si="5"/>
        <v/>
      </c>
      <c r="Q8" s="41"/>
    </row>
    <row r="9" spans="1:17" ht="13.9" customHeight="1" x14ac:dyDescent="0.55000000000000004">
      <c r="A9" s="59"/>
      <c r="B9" s="50"/>
      <c r="C9" s="61"/>
      <c r="D9" s="61"/>
      <c r="E9" s="35" t="s">
        <v>1</v>
      </c>
      <c r="F9" s="39" t="s">
        <v>32</v>
      </c>
      <c r="G9" s="27" t="str">
        <f t="shared" si="0"/>
        <v/>
      </c>
      <c r="H9" s="2" t="s">
        <v>52</v>
      </c>
      <c r="I9" s="2" t="str">
        <f t="shared" si="1"/>
        <v>"",</v>
      </c>
      <c r="J9" s="2" t="s">
        <v>50</v>
      </c>
      <c r="K9" s="2" t="str">
        <f t="shared" si="2"/>
        <v>[],</v>
      </c>
      <c r="L9" s="2" t="s">
        <v>51</v>
      </c>
      <c r="M9" s="2" t="str">
        <f t="shared" si="3"/>
        <v>[]</v>
      </c>
      <c r="N9" s="2" t="s">
        <v>47</v>
      </c>
      <c r="O9" s="2" t="str">
        <f t="shared" si="4"/>
        <v/>
      </c>
      <c r="P9" s="40" t="str">
        <f t="shared" si="5"/>
        <v/>
      </c>
      <c r="Q9" s="41"/>
    </row>
    <row r="10" spans="1:17" ht="13.9" customHeight="1" x14ac:dyDescent="0.55000000000000004">
      <c r="A10" s="59"/>
      <c r="B10" s="50"/>
      <c r="C10" s="61"/>
      <c r="D10" s="61"/>
      <c r="E10" s="35" t="s">
        <v>1</v>
      </c>
      <c r="F10" s="39" t="s">
        <v>32</v>
      </c>
      <c r="G10" s="27" t="str">
        <f t="shared" si="0"/>
        <v/>
      </c>
      <c r="H10" s="2" t="s">
        <v>52</v>
      </c>
      <c r="I10" s="2" t="str">
        <f t="shared" si="1"/>
        <v>"",</v>
      </c>
      <c r="J10" s="2" t="s">
        <v>50</v>
      </c>
      <c r="K10" s="2" t="str">
        <f t="shared" si="2"/>
        <v>[],</v>
      </c>
      <c r="L10" s="2" t="s">
        <v>51</v>
      </c>
      <c r="M10" s="2" t="str">
        <f t="shared" si="3"/>
        <v>[]</v>
      </c>
      <c r="N10" s="2" t="s">
        <v>47</v>
      </c>
      <c r="O10" s="2" t="str">
        <f t="shared" si="4"/>
        <v/>
      </c>
      <c r="P10" s="40" t="str">
        <f t="shared" si="5"/>
        <v/>
      </c>
      <c r="Q10" s="41"/>
    </row>
    <row r="11" spans="1:17" ht="13.9" customHeight="1" x14ac:dyDescent="0.55000000000000004">
      <c r="A11" s="59"/>
      <c r="B11" s="50"/>
      <c r="C11" s="61"/>
      <c r="D11" s="61"/>
      <c r="E11" s="35" t="s">
        <v>1</v>
      </c>
      <c r="F11" s="39" t="s">
        <v>32</v>
      </c>
      <c r="G11" s="27" t="str">
        <f t="shared" si="0"/>
        <v/>
      </c>
      <c r="H11" s="2" t="s">
        <v>52</v>
      </c>
      <c r="I11" s="2" t="str">
        <f t="shared" si="1"/>
        <v>"",</v>
      </c>
      <c r="J11" s="2" t="s">
        <v>50</v>
      </c>
      <c r="K11" s="2" t="str">
        <f t="shared" si="2"/>
        <v>[],</v>
      </c>
      <c r="L11" s="2" t="s">
        <v>51</v>
      </c>
      <c r="M11" s="2" t="str">
        <f t="shared" si="3"/>
        <v>[]</v>
      </c>
      <c r="N11" s="2" t="s">
        <v>47</v>
      </c>
      <c r="O11" s="2" t="str">
        <f t="shared" si="4"/>
        <v/>
      </c>
      <c r="P11" s="40" t="str">
        <f t="shared" si="5"/>
        <v/>
      </c>
      <c r="Q11" s="41"/>
    </row>
    <row r="12" spans="1:17" ht="13.9" customHeight="1" x14ac:dyDescent="0.55000000000000004">
      <c r="A12" s="46"/>
      <c r="B12" s="55"/>
      <c r="C12" s="27"/>
      <c r="D12" s="27"/>
      <c r="E12" s="35" t="s">
        <v>1</v>
      </c>
      <c r="F12" s="39" t="s">
        <v>32</v>
      </c>
      <c r="G12" s="27" t="str">
        <f t="shared" si="0"/>
        <v/>
      </c>
      <c r="H12" s="2" t="s">
        <v>52</v>
      </c>
      <c r="I12" s="2" t="str">
        <f t="shared" si="1"/>
        <v>"",</v>
      </c>
      <c r="J12" s="2" t="s">
        <v>50</v>
      </c>
      <c r="K12" s="2" t="str">
        <f t="shared" si="2"/>
        <v>[],</v>
      </c>
      <c r="L12" s="2" t="s">
        <v>51</v>
      </c>
      <c r="M12" s="2" t="str">
        <f t="shared" si="3"/>
        <v>[]</v>
      </c>
      <c r="N12" s="2" t="s">
        <v>47</v>
      </c>
      <c r="O12" s="2" t="str">
        <f t="shared" si="4"/>
        <v/>
      </c>
      <c r="P12" s="40" t="str">
        <f t="shared" si="5"/>
        <v/>
      </c>
      <c r="Q12" s="41"/>
    </row>
    <row r="13" spans="1:17" ht="13.9" customHeight="1" x14ac:dyDescent="0.55000000000000004">
      <c r="A13" s="46"/>
      <c r="B13" s="55"/>
      <c r="C13" s="27"/>
      <c r="D13" s="27"/>
      <c r="E13" s="35" t="s">
        <v>1</v>
      </c>
      <c r="F13" s="39" t="s">
        <v>32</v>
      </c>
      <c r="G13" s="27" t="str">
        <f t="shared" si="0"/>
        <v/>
      </c>
      <c r="H13" s="2" t="s">
        <v>52</v>
      </c>
      <c r="I13" s="2" t="str">
        <f t="shared" si="1"/>
        <v>"",</v>
      </c>
      <c r="J13" s="2" t="s">
        <v>50</v>
      </c>
      <c r="K13" s="2" t="str">
        <f t="shared" si="2"/>
        <v>[],</v>
      </c>
      <c r="L13" s="2" t="s">
        <v>51</v>
      </c>
      <c r="M13" s="2" t="str">
        <f t="shared" si="3"/>
        <v>[]</v>
      </c>
      <c r="N13" s="2" t="s">
        <v>47</v>
      </c>
      <c r="O13" s="2" t="str">
        <f t="shared" si="4"/>
        <v/>
      </c>
      <c r="P13" s="40" t="str">
        <f t="shared" si="5"/>
        <v/>
      </c>
      <c r="Q13" s="41"/>
    </row>
    <row r="14" spans="1:17" ht="13.9" customHeight="1" x14ac:dyDescent="0.55000000000000004">
      <c r="A14" s="46"/>
      <c r="B14" s="55"/>
      <c r="C14" s="27"/>
      <c r="D14" s="27"/>
      <c r="E14" s="35" t="s">
        <v>1</v>
      </c>
      <c r="F14" s="39" t="s">
        <v>32</v>
      </c>
      <c r="G14" s="27" t="str">
        <f t="shared" si="0"/>
        <v/>
      </c>
      <c r="H14" s="2" t="s">
        <v>52</v>
      </c>
      <c r="I14" s="2" t="str">
        <f t="shared" si="1"/>
        <v>"",</v>
      </c>
      <c r="J14" s="2" t="s">
        <v>50</v>
      </c>
      <c r="K14" s="2" t="str">
        <f t="shared" si="2"/>
        <v>[],</v>
      </c>
      <c r="L14" s="2" t="s">
        <v>51</v>
      </c>
      <c r="M14" s="2" t="str">
        <f t="shared" si="3"/>
        <v>[]</v>
      </c>
      <c r="N14" s="2" t="s">
        <v>47</v>
      </c>
      <c r="O14" s="2" t="str">
        <f t="shared" si="4"/>
        <v/>
      </c>
      <c r="P14" s="40" t="str">
        <f t="shared" si="5"/>
        <v/>
      </c>
      <c r="Q14" s="41"/>
    </row>
    <row r="15" spans="1:17" ht="13.9" customHeight="1" x14ac:dyDescent="0.55000000000000004">
      <c r="A15" s="46"/>
      <c r="B15" s="55"/>
      <c r="C15" s="27"/>
      <c r="D15" s="27"/>
      <c r="E15" s="35" t="s">
        <v>1</v>
      </c>
      <c r="F15" s="39" t="s">
        <v>32</v>
      </c>
      <c r="G15" s="27" t="str">
        <f t="shared" si="0"/>
        <v/>
      </c>
      <c r="H15" s="2" t="s">
        <v>52</v>
      </c>
      <c r="I15" s="2" t="str">
        <f t="shared" si="1"/>
        <v>"",</v>
      </c>
      <c r="J15" s="2" t="s">
        <v>50</v>
      </c>
      <c r="K15" s="2" t="str">
        <f t="shared" si="2"/>
        <v>[],</v>
      </c>
      <c r="L15" s="2" t="s">
        <v>51</v>
      </c>
      <c r="M15" s="2" t="str">
        <f t="shared" si="3"/>
        <v>[]</v>
      </c>
      <c r="N15" s="2" t="s">
        <v>47</v>
      </c>
      <c r="O15" s="2" t="str">
        <f t="shared" si="4"/>
        <v/>
      </c>
      <c r="P15" s="40" t="str">
        <f t="shared" si="5"/>
        <v/>
      </c>
      <c r="Q15" s="41"/>
    </row>
    <row r="16" spans="1:17" ht="13.9" customHeight="1" x14ac:dyDescent="0.55000000000000004">
      <c r="A16" s="46"/>
      <c r="B16" s="55"/>
      <c r="C16" s="27"/>
      <c r="D16" s="27"/>
      <c r="E16" s="35" t="s">
        <v>1</v>
      </c>
      <c r="F16" s="39" t="s">
        <v>32</v>
      </c>
      <c r="G16" s="27" t="str">
        <f t="shared" si="0"/>
        <v/>
      </c>
      <c r="H16" s="2" t="s">
        <v>52</v>
      </c>
      <c r="I16" s="2" t="str">
        <f t="shared" si="1"/>
        <v>"",</v>
      </c>
      <c r="J16" s="2" t="s">
        <v>50</v>
      </c>
      <c r="K16" s="2" t="str">
        <f t="shared" si="2"/>
        <v>[],</v>
      </c>
      <c r="L16" s="2" t="s">
        <v>51</v>
      </c>
      <c r="M16" s="2" t="str">
        <f t="shared" si="3"/>
        <v>[]</v>
      </c>
      <c r="N16" s="2" t="s">
        <v>47</v>
      </c>
      <c r="O16" s="2" t="str">
        <f t="shared" si="4"/>
        <v/>
      </c>
      <c r="P16" s="40" t="str">
        <f t="shared" si="5"/>
        <v/>
      </c>
      <c r="Q16" s="41"/>
    </row>
    <row r="17" spans="1:17" ht="13.9" customHeight="1" x14ac:dyDescent="0.55000000000000004">
      <c r="A17" s="46"/>
      <c r="B17" s="55"/>
      <c r="C17" s="27"/>
      <c r="D17" s="27"/>
      <c r="E17" s="35" t="s">
        <v>1</v>
      </c>
      <c r="F17" s="39" t="s">
        <v>32</v>
      </c>
      <c r="G17" s="27" t="str">
        <f t="shared" si="0"/>
        <v/>
      </c>
      <c r="H17" s="2" t="s">
        <v>52</v>
      </c>
      <c r="I17" s="2" t="str">
        <f t="shared" si="1"/>
        <v>"",</v>
      </c>
      <c r="J17" s="2" t="s">
        <v>50</v>
      </c>
      <c r="K17" s="2" t="str">
        <f t="shared" si="2"/>
        <v>[],</v>
      </c>
      <c r="L17" s="2" t="s">
        <v>51</v>
      </c>
      <c r="M17" s="2" t="str">
        <f t="shared" si="3"/>
        <v>[]</v>
      </c>
      <c r="N17" s="2" t="s">
        <v>47</v>
      </c>
      <c r="O17" s="2" t="str">
        <f t="shared" si="4"/>
        <v/>
      </c>
      <c r="P17" s="40" t="str">
        <f t="shared" si="5"/>
        <v/>
      </c>
      <c r="Q17" s="41"/>
    </row>
    <row r="18" spans="1:17" ht="13.9" customHeight="1" x14ac:dyDescent="0.55000000000000004">
      <c r="A18" s="46"/>
      <c r="B18" s="55"/>
      <c r="C18" s="27"/>
      <c r="D18" s="27"/>
      <c r="E18" s="35" t="s">
        <v>1</v>
      </c>
      <c r="F18" s="39" t="s">
        <v>32</v>
      </c>
      <c r="G18" s="27" t="str">
        <f t="shared" si="0"/>
        <v/>
      </c>
      <c r="H18" s="2" t="s">
        <v>52</v>
      </c>
      <c r="I18" s="2" t="str">
        <f t="shared" si="1"/>
        <v>"",</v>
      </c>
      <c r="J18" s="2" t="s">
        <v>50</v>
      </c>
      <c r="K18" s="2" t="str">
        <f t="shared" si="2"/>
        <v>[],</v>
      </c>
      <c r="L18" s="2" t="s">
        <v>51</v>
      </c>
      <c r="M18" s="2" t="str">
        <f t="shared" si="3"/>
        <v>[]</v>
      </c>
      <c r="N18" s="2" t="s">
        <v>47</v>
      </c>
      <c r="O18" s="2" t="str">
        <f t="shared" si="4"/>
        <v/>
      </c>
      <c r="P18" s="40" t="str">
        <f t="shared" si="5"/>
        <v/>
      </c>
      <c r="Q18" s="41"/>
    </row>
    <row r="19" spans="1:17" ht="13.9" customHeight="1" x14ac:dyDescent="0.55000000000000004">
      <c r="A19" s="46"/>
      <c r="B19" s="55"/>
      <c r="C19" s="27"/>
      <c r="D19" s="27"/>
      <c r="E19" s="35" t="s">
        <v>1</v>
      </c>
      <c r="F19" s="39" t="s">
        <v>32</v>
      </c>
      <c r="G19" s="27" t="str">
        <f t="shared" si="0"/>
        <v/>
      </c>
      <c r="H19" s="2" t="s">
        <v>52</v>
      </c>
      <c r="I19" s="2" t="str">
        <f t="shared" si="1"/>
        <v>"",</v>
      </c>
      <c r="J19" s="2" t="s">
        <v>50</v>
      </c>
      <c r="K19" s="2" t="str">
        <f t="shared" si="2"/>
        <v>[],</v>
      </c>
      <c r="L19" s="2" t="s">
        <v>51</v>
      </c>
      <c r="M19" s="2" t="str">
        <f t="shared" si="3"/>
        <v>[]</v>
      </c>
      <c r="N19" s="2" t="s">
        <v>47</v>
      </c>
      <c r="O19" s="2" t="str">
        <f t="shared" si="4"/>
        <v/>
      </c>
      <c r="P19" s="40" t="str">
        <f t="shared" si="5"/>
        <v/>
      </c>
      <c r="Q19" s="41"/>
    </row>
    <row r="20" spans="1:17" ht="13.9" customHeight="1" x14ac:dyDescent="0.55000000000000004">
      <c r="A20" s="46"/>
      <c r="B20" s="55"/>
      <c r="C20" s="27"/>
      <c r="D20" s="27"/>
      <c r="E20" s="35" t="s">
        <v>1</v>
      </c>
      <c r="F20" s="39" t="s">
        <v>32</v>
      </c>
      <c r="G20" s="27" t="str">
        <f t="shared" si="0"/>
        <v/>
      </c>
      <c r="H20" s="2" t="s">
        <v>52</v>
      </c>
      <c r="I20" s="2" t="str">
        <f t="shared" si="1"/>
        <v>"",</v>
      </c>
      <c r="J20" s="2" t="s">
        <v>50</v>
      </c>
      <c r="K20" s="2" t="str">
        <f t="shared" si="2"/>
        <v>[],</v>
      </c>
      <c r="L20" s="2" t="s">
        <v>51</v>
      </c>
      <c r="M20" s="2" t="str">
        <f t="shared" si="3"/>
        <v>[]</v>
      </c>
      <c r="N20" s="2" t="s">
        <v>47</v>
      </c>
      <c r="O20" s="2" t="str">
        <f t="shared" si="4"/>
        <v/>
      </c>
      <c r="P20" s="40" t="str">
        <f t="shared" si="5"/>
        <v/>
      </c>
      <c r="Q20" s="41"/>
    </row>
    <row r="21" spans="1:17" ht="13.9" customHeight="1" x14ac:dyDescent="0.55000000000000004">
      <c r="A21" s="46"/>
      <c r="B21" s="55"/>
      <c r="C21" s="27"/>
      <c r="D21" s="27"/>
      <c r="E21" s="35" t="s">
        <v>1</v>
      </c>
      <c r="F21" s="39" t="s">
        <v>32</v>
      </c>
      <c r="G21" s="27" t="str">
        <f t="shared" si="0"/>
        <v/>
      </c>
      <c r="H21" s="2" t="s">
        <v>52</v>
      </c>
      <c r="I21" s="2" t="str">
        <f t="shared" si="1"/>
        <v>"",</v>
      </c>
      <c r="J21" s="2" t="s">
        <v>50</v>
      </c>
      <c r="K21" s="2" t="str">
        <f t="shared" si="2"/>
        <v>[],</v>
      </c>
      <c r="L21" s="2" t="s">
        <v>51</v>
      </c>
      <c r="M21" s="2" t="str">
        <f t="shared" si="3"/>
        <v>[]</v>
      </c>
      <c r="N21" s="2" t="s">
        <v>47</v>
      </c>
      <c r="O21" s="2" t="str">
        <f t="shared" si="4"/>
        <v/>
      </c>
      <c r="P21" s="40" t="str">
        <f t="shared" si="5"/>
        <v/>
      </c>
      <c r="Q21" s="41"/>
    </row>
    <row r="22" spans="1:17" ht="13.9" customHeight="1" x14ac:dyDescent="0.55000000000000004">
      <c r="A22" s="46"/>
      <c r="B22" s="55"/>
      <c r="C22" s="27"/>
      <c r="D22" s="27"/>
      <c r="E22" s="35" t="s">
        <v>1</v>
      </c>
      <c r="F22" s="39" t="s">
        <v>32</v>
      </c>
      <c r="G22" s="27" t="str">
        <f t="shared" si="0"/>
        <v/>
      </c>
      <c r="H22" s="2" t="s">
        <v>52</v>
      </c>
      <c r="I22" s="2" t="str">
        <f t="shared" si="1"/>
        <v>"",</v>
      </c>
      <c r="J22" s="2" t="s">
        <v>50</v>
      </c>
      <c r="K22" s="2" t="str">
        <f t="shared" si="2"/>
        <v>[],</v>
      </c>
      <c r="L22" s="2" t="s">
        <v>51</v>
      </c>
      <c r="M22" s="2" t="str">
        <f t="shared" si="3"/>
        <v>[]</v>
      </c>
      <c r="N22" s="2" t="s">
        <v>47</v>
      </c>
      <c r="O22" s="2" t="str">
        <f t="shared" si="4"/>
        <v/>
      </c>
      <c r="P22" s="40" t="str">
        <f t="shared" si="5"/>
        <v/>
      </c>
      <c r="Q22" s="41"/>
    </row>
    <row r="23" spans="1:17" ht="13.9" customHeight="1" x14ac:dyDescent="0.55000000000000004">
      <c r="A23" s="46"/>
      <c r="B23" s="55"/>
      <c r="C23" s="27"/>
      <c r="D23" s="27"/>
      <c r="E23" s="35" t="s">
        <v>1</v>
      </c>
      <c r="F23" s="39" t="s">
        <v>32</v>
      </c>
      <c r="G23" s="27" t="str">
        <f t="shared" si="0"/>
        <v/>
      </c>
      <c r="H23" s="2" t="s">
        <v>52</v>
      </c>
      <c r="I23" s="2" t="str">
        <f t="shared" si="1"/>
        <v>"",</v>
      </c>
      <c r="J23" s="2" t="s">
        <v>50</v>
      </c>
      <c r="K23" s="2" t="str">
        <f t="shared" si="2"/>
        <v>[],</v>
      </c>
      <c r="L23" s="2" t="s">
        <v>51</v>
      </c>
      <c r="M23" s="2" t="str">
        <f t="shared" si="3"/>
        <v>[]</v>
      </c>
      <c r="N23" s="2" t="s">
        <v>47</v>
      </c>
      <c r="O23" s="2" t="str">
        <f t="shared" si="4"/>
        <v/>
      </c>
      <c r="P23" s="40" t="str">
        <f t="shared" si="5"/>
        <v/>
      </c>
      <c r="Q23" s="41"/>
    </row>
    <row r="24" spans="1:17" ht="13.9" customHeight="1" x14ac:dyDescent="0.55000000000000004">
      <c r="A24" s="46"/>
      <c r="B24" s="55"/>
      <c r="C24" s="27"/>
      <c r="D24" s="27"/>
      <c r="E24" s="35" t="s">
        <v>1</v>
      </c>
      <c r="F24" s="39" t="s">
        <v>32</v>
      </c>
      <c r="G24" s="27" t="str">
        <f t="shared" si="0"/>
        <v/>
      </c>
      <c r="H24" s="2" t="s">
        <v>52</v>
      </c>
      <c r="I24" s="2" t="str">
        <f t="shared" si="1"/>
        <v>"",</v>
      </c>
      <c r="J24" s="2" t="s">
        <v>50</v>
      </c>
      <c r="K24" s="2" t="str">
        <f t="shared" si="2"/>
        <v>[],</v>
      </c>
      <c r="L24" s="2" t="s">
        <v>51</v>
      </c>
      <c r="M24" s="2" t="str">
        <f t="shared" si="3"/>
        <v>[]</v>
      </c>
      <c r="N24" s="2" t="s">
        <v>47</v>
      </c>
      <c r="O24" s="2" t="str">
        <f t="shared" si="4"/>
        <v/>
      </c>
      <c r="P24" s="40" t="str">
        <f t="shared" si="5"/>
        <v/>
      </c>
      <c r="Q24" s="41"/>
    </row>
    <row r="25" spans="1:17" ht="13.9" customHeight="1" x14ac:dyDescent="0.55000000000000004">
      <c r="A25" s="46"/>
      <c r="B25" s="55"/>
      <c r="C25" s="27"/>
      <c r="D25" s="27"/>
      <c r="E25" s="35" t="s">
        <v>1</v>
      </c>
      <c r="F25" s="39" t="s">
        <v>32</v>
      </c>
      <c r="G25" s="27" t="str">
        <f t="shared" si="0"/>
        <v/>
      </c>
      <c r="H25" s="2" t="s">
        <v>52</v>
      </c>
      <c r="I25" s="2" t="str">
        <f t="shared" si="1"/>
        <v>"",</v>
      </c>
      <c r="J25" s="2" t="s">
        <v>50</v>
      </c>
      <c r="K25" s="2" t="str">
        <f t="shared" si="2"/>
        <v>[],</v>
      </c>
      <c r="L25" s="2" t="s">
        <v>51</v>
      </c>
      <c r="M25" s="2" t="str">
        <f t="shared" si="3"/>
        <v>[]</v>
      </c>
      <c r="N25" s="2" t="s">
        <v>47</v>
      </c>
      <c r="O25" s="2" t="str">
        <f t="shared" si="4"/>
        <v/>
      </c>
      <c r="P25" s="40" t="str">
        <f t="shared" si="5"/>
        <v/>
      </c>
      <c r="Q25" s="41"/>
    </row>
    <row r="26" spans="1:17" ht="13.9" customHeight="1" x14ac:dyDescent="0.55000000000000004">
      <c r="A26" s="46"/>
      <c r="B26" s="55"/>
      <c r="C26" s="27"/>
      <c r="D26" s="27"/>
      <c r="E26" s="35" t="s">
        <v>1</v>
      </c>
      <c r="F26" s="39" t="s">
        <v>32</v>
      </c>
      <c r="G26" s="27" t="str">
        <f t="shared" si="0"/>
        <v/>
      </c>
      <c r="H26" s="2" t="s">
        <v>52</v>
      </c>
      <c r="I26" s="2" t="str">
        <f t="shared" si="1"/>
        <v>"",</v>
      </c>
      <c r="J26" s="2" t="s">
        <v>50</v>
      </c>
      <c r="K26" s="2" t="str">
        <f t="shared" si="2"/>
        <v>[],</v>
      </c>
      <c r="L26" s="2" t="s">
        <v>51</v>
      </c>
      <c r="M26" s="2" t="str">
        <f t="shared" si="3"/>
        <v>[]</v>
      </c>
      <c r="N26" s="2" t="s">
        <v>47</v>
      </c>
      <c r="O26" s="2" t="str">
        <f t="shared" si="4"/>
        <v/>
      </c>
      <c r="P26" s="40" t="str">
        <f t="shared" si="5"/>
        <v/>
      </c>
      <c r="Q26" s="41"/>
    </row>
    <row r="27" spans="1:17" ht="13.9" customHeight="1" x14ac:dyDescent="0.55000000000000004">
      <c r="A27" s="46"/>
      <c r="B27" s="55"/>
      <c r="C27" s="27"/>
      <c r="D27" s="27"/>
      <c r="E27" s="35" t="s">
        <v>1</v>
      </c>
      <c r="F27" s="39" t="s">
        <v>32</v>
      </c>
      <c r="G27" s="27" t="str">
        <f t="shared" si="0"/>
        <v/>
      </c>
      <c r="H27" s="2" t="s">
        <v>52</v>
      </c>
      <c r="I27" s="2" t="str">
        <f t="shared" si="1"/>
        <v>"",</v>
      </c>
      <c r="J27" s="2" t="s">
        <v>50</v>
      </c>
      <c r="K27" s="2" t="str">
        <f t="shared" si="2"/>
        <v>[],</v>
      </c>
      <c r="L27" s="2" t="s">
        <v>51</v>
      </c>
      <c r="M27" s="2" t="str">
        <f t="shared" si="3"/>
        <v>[]</v>
      </c>
      <c r="N27" s="2" t="s">
        <v>47</v>
      </c>
      <c r="O27" s="2" t="str">
        <f t="shared" si="4"/>
        <v/>
      </c>
      <c r="P27" s="40" t="str">
        <f t="shared" si="5"/>
        <v/>
      </c>
      <c r="Q27" s="41"/>
    </row>
    <row r="28" spans="1:17" ht="13.9" customHeight="1" x14ac:dyDescent="0.55000000000000004">
      <c r="A28" s="46"/>
      <c r="B28" s="55"/>
      <c r="C28" s="27"/>
      <c r="D28" s="27"/>
      <c r="E28" s="35" t="s">
        <v>1</v>
      </c>
      <c r="F28" s="39" t="s">
        <v>32</v>
      </c>
      <c r="G28" s="27" t="str">
        <f t="shared" si="0"/>
        <v/>
      </c>
      <c r="H28" s="2" t="s">
        <v>52</v>
      </c>
      <c r="I28" s="2" t="str">
        <f t="shared" si="1"/>
        <v>"",</v>
      </c>
      <c r="J28" s="2" t="s">
        <v>50</v>
      </c>
      <c r="K28" s="2" t="str">
        <f t="shared" si="2"/>
        <v>[],</v>
      </c>
      <c r="L28" s="2" t="s">
        <v>51</v>
      </c>
      <c r="M28" s="2" t="str">
        <f t="shared" si="3"/>
        <v>[]</v>
      </c>
      <c r="N28" s="2" t="s">
        <v>47</v>
      </c>
      <c r="O28" s="2" t="str">
        <f t="shared" si="4"/>
        <v/>
      </c>
      <c r="P28" s="40" t="str">
        <f t="shared" si="5"/>
        <v/>
      </c>
      <c r="Q28" s="41"/>
    </row>
    <row r="29" spans="1:17" ht="13.9" customHeight="1" x14ac:dyDescent="0.55000000000000004">
      <c r="A29" s="46"/>
      <c r="B29" s="55"/>
      <c r="C29" s="27"/>
      <c r="D29" s="27"/>
      <c r="E29" s="35" t="s">
        <v>1</v>
      </c>
      <c r="F29" s="39" t="s">
        <v>32</v>
      </c>
      <c r="G29" s="27" t="str">
        <f t="shared" si="0"/>
        <v/>
      </c>
      <c r="H29" s="2" t="s">
        <v>52</v>
      </c>
      <c r="I29" s="2" t="str">
        <f t="shared" si="1"/>
        <v>"",</v>
      </c>
      <c r="J29" s="2" t="s">
        <v>50</v>
      </c>
      <c r="K29" s="2" t="str">
        <f t="shared" si="2"/>
        <v>[],</v>
      </c>
      <c r="L29" s="2" t="s">
        <v>51</v>
      </c>
      <c r="M29" s="2" t="str">
        <f t="shared" si="3"/>
        <v>[]</v>
      </c>
      <c r="N29" s="2" t="s">
        <v>47</v>
      </c>
      <c r="O29" s="2" t="str">
        <f t="shared" si="4"/>
        <v/>
      </c>
      <c r="P29" s="40" t="str">
        <f t="shared" si="5"/>
        <v/>
      </c>
      <c r="Q29" s="41"/>
    </row>
    <row r="30" spans="1:17" ht="13.9" customHeight="1" x14ac:dyDescent="0.55000000000000004">
      <c r="A30" s="46"/>
      <c r="B30" s="55"/>
      <c r="C30" s="27"/>
      <c r="D30" s="27"/>
      <c r="E30" s="35" t="s">
        <v>1</v>
      </c>
      <c r="F30" s="39" t="s">
        <v>32</v>
      </c>
      <c r="G30" s="27" t="str">
        <f t="shared" si="0"/>
        <v/>
      </c>
      <c r="H30" s="2" t="s">
        <v>52</v>
      </c>
      <c r="I30" s="2" t="str">
        <f t="shared" si="1"/>
        <v>"",</v>
      </c>
      <c r="J30" s="2" t="s">
        <v>50</v>
      </c>
      <c r="K30" s="2" t="str">
        <f t="shared" si="2"/>
        <v>[],</v>
      </c>
      <c r="L30" s="2" t="s">
        <v>51</v>
      </c>
      <c r="M30" s="2" t="str">
        <f t="shared" si="3"/>
        <v>[]</v>
      </c>
      <c r="N30" s="2" t="s">
        <v>47</v>
      </c>
      <c r="O30" s="2" t="str">
        <f t="shared" si="4"/>
        <v/>
      </c>
      <c r="P30" s="40" t="str">
        <f t="shared" si="5"/>
        <v/>
      </c>
      <c r="Q30" s="41"/>
    </row>
    <row r="31" spans="1:17" ht="13.9" customHeight="1" x14ac:dyDescent="0.55000000000000004">
      <c r="A31" s="46"/>
      <c r="B31" s="55"/>
      <c r="C31" s="27"/>
      <c r="D31" s="27"/>
      <c r="E31" s="35" t="s">
        <v>1</v>
      </c>
      <c r="F31" s="39" t="s">
        <v>32</v>
      </c>
      <c r="G31" s="27" t="str">
        <f t="shared" si="0"/>
        <v/>
      </c>
      <c r="H31" s="2" t="s">
        <v>52</v>
      </c>
      <c r="I31" s="2" t="str">
        <f t="shared" si="1"/>
        <v>"",</v>
      </c>
      <c r="J31" s="2" t="s">
        <v>50</v>
      </c>
      <c r="K31" s="2" t="str">
        <f t="shared" si="2"/>
        <v>[],</v>
      </c>
      <c r="L31" s="2" t="s">
        <v>51</v>
      </c>
      <c r="M31" s="2" t="str">
        <f t="shared" si="3"/>
        <v>[]</v>
      </c>
      <c r="N31" s="2" t="s">
        <v>47</v>
      </c>
      <c r="O31" s="2" t="str">
        <f t="shared" si="4"/>
        <v/>
      </c>
      <c r="P31" s="40" t="str">
        <f t="shared" si="5"/>
        <v/>
      </c>
      <c r="Q31" s="41"/>
    </row>
    <row r="32" spans="1:17" ht="13.9" customHeight="1" x14ac:dyDescent="0.55000000000000004">
      <c r="A32" s="46"/>
      <c r="B32" s="55"/>
      <c r="C32" s="27"/>
      <c r="D32" s="27"/>
      <c r="E32" s="35" t="s">
        <v>1</v>
      </c>
      <c r="F32" s="39" t="s">
        <v>32</v>
      </c>
      <c r="G32" s="27" t="str">
        <f t="shared" si="0"/>
        <v/>
      </c>
      <c r="H32" s="2" t="s">
        <v>52</v>
      </c>
      <c r="I32" s="2" t="str">
        <f t="shared" si="1"/>
        <v>"",</v>
      </c>
      <c r="J32" s="2" t="s">
        <v>50</v>
      </c>
      <c r="K32" s="2" t="str">
        <f t="shared" si="2"/>
        <v>[],</v>
      </c>
      <c r="L32" s="2" t="s">
        <v>51</v>
      </c>
      <c r="M32" s="2" t="str">
        <f t="shared" si="3"/>
        <v>[]</v>
      </c>
      <c r="N32" s="2" t="s">
        <v>47</v>
      </c>
      <c r="O32" s="2" t="str">
        <f t="shared" si="4"/>
        <v/>
      </c>
      <c r="P32" s="40" t="str">
        <f t="shared" si="5"/>
        <v/>
      </c>
      <c r="Q32" s="41"/>
    </row>
    <row r="33" spans="1:17" ht="13.9" customHeight="1" x14ac:dyDescent="0.55000000000000004">
      <c r="A33" s="46"/>
      <c r="B33" s="55"/>
      <c r="C33" s="27"/>
      <c r="D33" s="27"/>
      <c r="E33" s="35" t="s">
        <v>1</v>
      </c>
      <c r="F33" s="39" t="s">
        <v>32</v>
      </c>
      <c r="G33" s="27" t="str">
        <f t="shared" si="0"/>
        <v/>
      </c>
      <c r="H33" s="2" t="s">
        <v>52</v>
      </c>
      <c r="I33" s="2" t="str">
        <f t="shared" si="1"/>
        <v>"",</v>
      </c>
      <c r="J33" s="2" t="s">
        <v>50</v>
      </c>
      <c r="K33" s="2" t="str">
        <f t="shared" si="2"/>
        <v>[],</v>
      </c>
      <c r="L33" s="2" t="s">
        <v>51</v>
      </c>
      <c r="M33" s="2" t="str">
        <f t="shared" si="3"/>
        <v>[]</v>
      </c>
      <c r="N33" s="2" t="s">
        <v>47</v>
      </c>
      <c r="O33" s="2" t="str">
        <f t="shared" si="4"/>
        <v/>
      </c>
      <c r="P33" s="40" t="str">
        <f t="shared" si="5"/>
        <v/>
      </c>
      <c r="Q33" s="41"/>
    </row>
    <row r="34" spans="1:17" ht="13.9" customHeight="1" x14ac:dyDescent="0.55000000000000004">
      <c r="A34" s="46"/>
      <c r="B34" s="55"/>
      <c r="C34" s="27"/>
      <c r="D34" s="27"/>
      <c r="E34" s="35" t="s">
        <v>1</v>
      </c>
      <c r="F34" s="39" t="s">
        <v>32</v>
      </c>
      <c r="G34" s="27" t="str">
        <f t="shared" si="0"/>
        <v/>
      </c>
      <c r="H34" s="2" t="s">
        <v>52</v>
      </c>
      <c r="I34" s="2" t="str">
        <f t="shared" si="1"/>
        <v>"",</v>
      </c>
      <c r="J34" s="2" t="s">
        <v>50</v>
      </c>
      <c r="K34" s="2" t="str">
        <f t="shared" si="2"/>
        <v>[],</v>
      </c>
      <c r="L34" s="2" t="s">
        <v>51</v>
      </c>
      <c r="M34" s="2" t="str">
        <f t="shared" si="3"/>
        <v>[]</v>
      </c>
      <c r="N34" s="2" t="s">
        <v>47</v>
      </c>
      <c r="O34" s="2" t="str">
        <f t="shared" si="4"/>
        <v/>
      </c>
      <c r="P34" s="40" t="str">
        <f t="shared" si="5"/>
        <v/>
      </c>
      <c r="Q34" s="41"/>
    </row>
    <row r="35" spans="1:17" ht="13.9" customHeight="1" x14ac:dyDescent="0.55000000000000004">
      <c r="A35" s="46"/>
      <c r="B35" s="55"/>
      <c r="C35" s="27"/>
      <c r="D35" s="27"/>
      <c r="E35" s="35" t="s">
        <v>1</v>
      </c>
      <c r="F35" s="39" t="s">
        <v>32</v>
      </c>
      <c r="G35" s="27" t="str">
        <f t="shared" si="0"/>
        <v/>
      </c>
      <c r="H35" s="2" t="s">
        <v>52</v>
      </c>
      <c r="I35" s="2" t="str">
        <f t="shared" si="1"/>
        <v>"",</v>
      </c>
      <c r="J35" s="2" t="s">
        <v>50</v>
      </c>
      <c r="K35" s="2" t="str">
        <f t="shared" si="2"/>
        <v>[],</v>
      </c>
      <c r="L35" s="2" t="s">
        <v>51</v>
      </c>
      <c r="M35" s="2" t="str">
        <f t="shared" si="3"/>
        <v>[]</v>
      </c>
      <c r="N35" s="2" t="s">
        <v>47</v>
      </c>
      <c r="O35" s="2" t="str">
        <f t="shared" si="4"/>
        <v/>
      </c>
      <c r="P35" s="40" t="str">
        <f t="shared" si="5"/>
        <v/>
      </c>
      <c r="Q35" s="41"/>
    </row>
    <row r="36" spans="1:17" ht="13.9" customHeight="1" x14ac:dyDescent="0.55000000000000004">
      <c r="A36" s="46"/>
      <c r="B36" s="55"/>
      <c r="C36" s="27"/>
      <c r="D36" s="27"/>
      <c r="E36" s="35" t="s">
        <v>1</v>
      </c>
      <c r="F36" s="39" t="s">
        <v>32</v>
      </c>
      <c r="G36" s="27" t="str">
        <f t="shared" si="0"/>
        <v/>
      </c>
      <c r="H36" s="2" t="s">
        <v>52</v>
      </c>
      <c r="I36" s="2" t="str">
        <f t="shared" si="1"/>
        <v>"",</v>
      </c>
      <c r="J36" s="2" t="s">
        <v>50</v>
      </c>
      <c r="K36" s="2" t="str">
        <f t="shared" si="2"/>
        <v>[],</v>
      </c>
      <c r="L36" s="2" t="s">
        <v>51</v>
      </c>
      <c r="M36" s="2" t="str">
        <f t="shared" si="3"/>
        <v>[]</v>
      </c>
      <c r="N36" s="2" t="s">
        <v>47</v>
      </c>
      <c r="O36" s="2" t="str">
        <f t="shared" si="4"/>
        <v/>
      </c>
      <c r="P36" s="40" t="str">
        <f t="shared" si="5"/>
        <v/>
      </c>
      <c r="Q36" s="41"/>
    </row>
    <row r="37" spans="1:17" ht="13.9" customHeight="1" x14ac:dyDescent="0.55000000000000004">
      <c r="A37" s="46"/>
      <c r="B37" s="55"/>
      <c r="C37" s="27"/>
      <c r="D37" s="27"/>
      <c r="E37" s="35" t="s">
        <v>1</v>
      </c>
      <c r="F37" s="39" t="s">
        <v>32</v>
      </c>
      <c r="G37" s="27" t="str">
        <f t="shared" si="0"/>
        <v/>
      </c>
      <c r="H37" s="2" t="s">
        <v>52</v>
      </c>
      <c r="I37" s="2" t="str">
        <f t="shared" si="1"/>
        <v>"",</v>
      </c>
      <c r="J37" s="2" t="s">
        <v>50</v>
      </c>
      <c r="K37" s="2" t="str">
        <f t="shared" si="2"/>
        <v>[],</v>
      </c>
      <c r="L37" s="2" t="s">
        <v>51</v>
      </c>
      <c r="M37" s="2" t="str">
        <f t="shared" si="3"/>
        <v>[]</v>
      </c>
      <c r="N37" s="2" t="s">
        <v>47</v>
      </c>
      <c r="O37" s="2" t="str">
        <f t="shared" si="4"/>
        <v/>
      </c>
      <c r="P37" s="40" t="str">
        <f t="shared" si="5"/>
        <v/>
      </c>
      <c r="Q37" s="41"/>
    </row>
    <row r="38" spans="1:17" ht="13.9" customHeight="1" x14ac:dyDescent="0.55000000000000004">
      <c r="A38" s="46"/>
      <c r="B38" s="55"/>
      <c r="C38" s="27"/>
      <c r="D38" s="27"/>
      <c r="E38" s="35" t="s">
        <v>1</v>
      </c>
      <c r="F38" s="39" t="s">
        <v>32</v>
      </c>
      <c r="G38" s="27" t="str">
        <f t="shared" si="0"/>
        <v/>
      </c>
      <c r="H38" s="2" t="s">
        <v>52</v>
      </c>
      <c r="I38" s="2" t="str">
        <f t="shared" si="1"/>
        <v>"",</v>
      </c>
      <c r="J38" s="2" t="s">
        <v>50</v>
      </c>
      <c r="K38" s="2" t="str">
        <f t="shared" si="2"/>
        <v>[],</v>
      </c>
      <c r="L38" s="2" t="s">
        <v>51</v>
      </c>
      <c r="M38" s="2" t="str">
        <f t="shared" si="3"/>
        <v>[]</v>
      </c>
      <c r="N38" s="2" t="s">
        <v>47</v>
      </c>
      <c r="O38" s="2" t="str">
        <f t="shared" si="4"/>
        <v/>
      </c>
      <c r="P38" s="40" t="str">
        <f t="shared" si="5"/>
        <v/>
      </c>
      <c r="Q38" s="41"/>
    </row>
    <row r="39" spans="1:17" ht="13.9" customHeight="1" x14ac:dyDescent="0.55000000000000004">
      <c r="A39" s="46"/>
      <c r="B39" s="55"/>
      <c r="C39" s="27"/>
      <c r="D39" s="27"/>
      <c r="E39" s="35" t="s">
        <v>1</v>
      </c>
      <c r="F39" s="39" t="s">
        <v>32</v>
      </c>
      <c r="G39" s="27" t="str">
        <f t="shared" si="0"/>
        <v/>
      </c>
      <c r="H39" s="2" t="s">
        <v>52</v>
      </c>
      <c r="I39" s="2" t="str">
        <f t="shared" si="1"/>
        <v>"",</v>
      </c>
      <c r="J39" s="2" t="s">
        <v>50</v>
      </c>
      <c r="K39" s="2" t="str">
        <f t="shared" si="2"/>
        <v>[],</v>
      </c>
      <c r="L39" s="2" t="s">
        <v>51</v>
      </c>
      <c r="M39" s="2" t="str">
        <f t="shared" si="3"/>
        <v>[]</v>
      </c>
      <c r="N39" s="2" t="s">
        <v>47</v>
      </c>
      <c r="O39" s="2" t="str">
        <f t="shared" si="4"/>
        <v/>
      </c>
      <c r="P39" s="40" t="str">
        <f t="shared" si="5"/>
        <v/>
      </c>
      <c r="Q39" s="41"/>
    </row>
    <row r="40" spans="1:17" ht="13.9" customHeight="1" x14ac:dyDescent="0.55000000000000004">
      <c r="A40" s="46"/>
      <c r="B40" s="55"/>
      <c r="C40" s="27"/>
      <c r="D40" s="27"/>
      <c r="E40" s="35" t="s">
        <v>1</v>
      </c>
      <c r="F40" s="39" t="s">
        <v>32</v>
      </c>
      <c r="G40" s="27" t="str">
        <f t="shared" si="0"/>
        <v/>
      </c>
      <c r="H40" s="2" t="s">
        <v>52</v>
      </c>
      <c r="I40" s="2" t="str">
        <f t="shared" si="1"/>
        <v>"",</v>
      </c>
      <c r="J40" s="2" t="s">
        <v>50</v>
      </c>
      <c r="K40" s="2" t="str">
        <f t="shared" si="2"/>
        <v>[],</v>
      </c>
      <c r="L40" s="2" t="s">
        <v>51</v>
      </c>
      <c r="M40" s="2" t="str">
        <f t="shared" si="3"/>
        <v>[]</v>
      </c>
      <c r="N40" s="2" t="s">
        <v>47</v>
      </c>
      <c r="O40" s="2" t="str">
        <f t="shared" si="4"/>
        <v/>
      </c>
      <c r="P40" s="40" t="str">
        <f t="shared" si="5"/>
        <v/>
      </c>
      <c r="Q40" s="41"/>
    </row>
    <row r="41" spans="1:17" ht="13.9" customHeight="1" x14ac:dyDescent="0.55000000000000004">
      <c r="A41" s="46"/>
      <c r="B41" s="55"/>
      <c r="C41" s="27"/>
      <c r="D41" s="27"/>
      <c r="E41" s="35" t="s">
        <v>1</v>
      </c>
      <c r="F41" s="39" t="s">
        <v>32</v>
      </c>
      <c r="G41" s="27" t="str">
        <f t="shared" si="0"/>
        <v/>
      </c>
      <c r="H41" s="2" t="s">
        <v>52</v>
      </c>
      <c r="I41" s="2" t="str">
        <f t="shared" si="1"/>
        <v>"",</v>
      </c>
      <c r="J41" s="2" t="s">
        <v>50</v>
      </c>
      <c r="K41" s="2" t="str">
        <f t="shared" si="2"/>
        <v>[],</v>
      </c>
      <c r="L41" s="2" t="s">
        <v>51</v>
      </c>
      <c r="M41" s="2" t="str">
        <f t="shared" si="3"/>
        <v>[]</v>
      </c>
      <c r="N41" s="2" t="s">
        <v>47</v>
      </c>
      <c r="O41" s="2" t="str">
        <f t="shared" si="4"/>
        <v/>
      </c>
      <c r="P41" s="40" t="str">
        <f t="shared" si="5"/>
        <v/>
      </c>
      <c r="Q41" s="41"/>
    </row>
    <row r="42" spans="1:17" ht="13.9" customHeight="1" x14ac:dyDescent="0.55000000000000004">
      <c r="A42" s="46"/>
      <c r="B42" s="55"/>
      <c r="C42" s="27"/>
      <c r="D42" s="27"/>
      <c r="E42" s="35" t="s">
        <v>1</v>
      </c>
      <c r="F42" s="39" t="s">
        <v>32</v>
      </c>
      <c r="G42" s="27" t="str">
        <f t="shared" si="0"/>
        <v/>
      </c>
      <c r="H42" s="2" t="s">
        <v>52</v>
      </c>
      <c r="I42" s="2" t="str">
        <f t="shared" si="1"/>
        <v>"",</v>
      </c>
      <c r="J42" s="2" t="s">
        <v>50</v>
      </c>
      <c r="K42" s="2" t="str">
        <f t="shared" si="2"/>
        <v>[],</v>
      </c>
      <c r="L42" s="2" t="s">
        <v>51</v>
      </c>
      <c r="M42" s="2" t="str">
        <f t="shared" si="3"/>
        <v>[]</v>
      </c>
      <c r="N42" s="2" t="s">
        <v>47</v>
      </c>
      <c r="O42" s="2" t="str">
        <f t="shared" si="4"/>
        <v/>
      </c>
      <c r="P42" s="40" t="str">
        <f t="shared" si="5"/>
        <v/>
      </c>
      <c r="Q42" s="41"/>
    </row>
    <row r="43" spans="1:17" ht="13.9" customHeight="1" x14ac:dyDescent="0.55000000000000004">
      <c r="A43" s="46"/>
      <c r="B43" s="55"/>
      <c r="C43" s="27"/>
      <c r="D43" s="27"/>
      <c r="E43" s="35" t="s">
        <v>1</v>
      </c>
      <c r="F43" s="39" t="s">
        <v>32</v>
      </c>
      <c r="G43" s="27" t="str">
        <f t="shared" si="0"/>
        <v/>
      </c>
      <c r="H43" s="2" t="s">
        <v>52</v>
      </c>
      <c r="I43" s="2" t="str">
        <f t="shared" si="1"/>
        <v>"",</v>
      </c>
      <c r="J43" s="2" t="s">
        <v>50</v>
      </c>
      <c r="K43" s="2" t="str">
        <f t="shared" si="2"/>
        <v>[],</v>
      </c>
      <c r="L43" s="2" t="s">
        <v>51</v>
      </c>
      <c r="M43" s="2" t="str">
        <f t="shared" si="3"/>
        <v>[]</v>
      </c>
      <c r="N43" s="2" t="s">
        <v>47</v>
      </c>
      <c r="O43" s="2" t="str">
        <f t="shared" si="4"/>
        <v/>
      </c>
      <c r="P43" s="40" t="str">
        <f t="shared" si="5"/>
        <v/>
      </c>
      <c r="Q43" s="41"/>
    </row>
    <row r="44" spans="1:17" ht="13.9" customHeight="1" x14ac:dyDescent="0.55000000000000004">
      <c r="A44" s="46"/>
      <c r="B44" s="55"/>
      <c r="C44" s="27"/>
      <c r="D44" s="27"/>
      <c r="E44" s="35" t="s">
        <v>1</v>
      </c>
      <c r="F44" s="39" t="s">
        <v>32</v>
      </c>
      <c r="G44" s="27" t="str">
        <f t="shared" si="0"/>
        <v/>
      </c>
      <c r="H44" s="2" t="s">
        <v>52</v>
      </c>
      <c r="I44" s="2" t="str">
        <f t="shared" si="1"/>
        <v>"",</v>
      </c>
      <c r="J44" s="2" t="s">
        <v>50</v>
      </c>
      <c r="K44" s="2" t="str">
        <f t="shared" si="2"/>
        <v>[],</v>
      </c>
      <c r="L44" s="2" t="s">
        <v>51</v>
      </c>
      <c r="M44" s="2" t="str">
        <f t="shared" si="3"/>
        <v>[]</v>
      </c>
      <c r="N44" s="2" t="s">
        <v>47</v>
      </c>
      <c r="O44" s="2" t="str">
        <f t="shared" si="4"/>
        <v/>
      </c>
      <c r="P44" s="40" t="str">
        <f t="shared" si="5"/>
        <v/>
      </c>
      <c r="Q44" s="41"/>
    </row>
    <row r="45" spans="1:17" ht="13.9" customHeight="1" x14ac:dyDescent="0.55000000000000004">
      <c r="A45" s="46"/>
      <c r="B45" s="55"/>
      <c r="C45" s="27"/>
      <c r="D45" s="27"/>
      <c r="E45" s="35" t="s">
        <v>1</v>
      </c>
      <c r="F45" s="39" t="s">
        <v>32</v>
      </c>
      <c r="G45" s="27" t="str">
        <f t="shared" si="0"/>
        <v/>
      </c>
      <c r="H45" s="2" t="s">
        <v>52</v>
      </c>
      <c r="I45" s="2" t="str">
        <f t="shared" si="1"/>
        <v>"",</v>
      </c>
      <c r="J45" s="2" t="s">
        <v>50</v>
      </c>
      <c r="K45" s="2" t="str">
        <f t="shared" si="2"/>
        <v>[],</v>
      </c>
      <c r="L45" s="2" t="s">
        <v>51</v>
      </c>
      <c r="M45" s="2" t="str">
        <f t="shared" si="3"/>
        <v>[]</v>
      </c>
      <c r="N45" s="2" t="s">
        <v>47</v>
      </c>
      <c r="O45" s="2" t="str">
        <f t="shared" si="4"/>
        <v/>
      </c>
      <c r="P45" s="40" t="str">
        <f t="shared" si="5"/>
        <v/>
      </c>
      <c r="Q45" s="41"/>
    </row>
    <row r="46" spans="1:17" ht="13.9" customHeight="1" x14ac:dyDescent="0.55000000000000004">
      <c r="A46" s="46"/>
      <c r="B46" s="55"/>
      <c r="C46" s="27"/>
      <c r="D46" s="27"/>
      <c r="E46" s="35" t="s">
        <v>1</v>
      </c>
      <c r="F46" s="39" t="s">
        <v>32</v>
      </c>
      <c r="G46" s="27" t="str">
        <f t="shared" si="0"/>
        <v/>
      </c>
      <c r="H46" s="2" t="s">
        <v>52</v>
      </c>
      <c r="I46" s="2" t="str">
        <f t="shared" si="1"/>
        <v>"",</v>
      </c>
      <c r="J46" s="2" t="s">
        <v>50</v>
      </c>
      <c r="K46" s="2" t="str">
        <f t="shared" si="2"/>
        <v>[],</v>
      </c>
      <c r="L46" s="2" t="s">
        <v>51</v>
      </c>
      <c r="M46" s="2" t="str">
        <f t="shared" si="3"/>
        <v>[]</v>
      </c>
      <c r="N46" s="2" t="s">
        <v>47</v>
      </c>
      <c r="O46" s="2" t="str">
        <f t="shared" si="4"/>
        <v/>
      </c>
      <c r="P46" s="40" t="str">
        <f t="shared" si="5"/>
        <v/>
      </c>
      <c r="Q46" s="41"/>
    </row>
    <row r="47" spans="1:17" ht="13.9" customHeight="1" x14ac:dyDescent="0.55000000000000004">
      <c r="A47" s="46"/>
      <c r="B47" s="55"/>
      <c r="C47" s="27"/>
      <c r="D47" s="27"/>
      <c r="E47" s="35" t="s">
        <v>1</v>
      </c>
      <c r="F47" s="39" t="s">
        <v>32</v>
      </c>
      <c r="G47" s="27" t="str">
        <f t="shared" si="0"/>
        <v/>
      </c>
      <c r="H47" s="2" t="s">
        <v>52</v>
      </c>
      <c r="I47" s="2" t="str">
        <f t="shared" si="1"/>
        <v>"",</v>
      </c>
      <c r="J47" s="2" t="s">
        <v>50</v>
      </c>
      <c r="K47" s="2" t="str">
        <f t="shared" si="2"/>
        <v>[],</v>
      </c>
      <c r="L47" s="2" t="s">
        <v>51</v>
      </c>
      <c r="M47" s="2" t="str">
        <f t="shared" si="3"/>
        <v>[]</v>
      </c>
      <c r="N47" s="2" t="s">
        <v>47</v>
      </c>
      <c r="O47" s="2" t="str">
        <f t="shared" si="4"/>
        <v/>
      </c>
      <c r="P47" s="40" t="str">
        <f t="shared" si="5"/>
        <v/>
      </c>
      <c r="Q47" s="41"/>
    </row>
    <row r="48" spans="1:17" ht="13.9" customHeight="1" x14ac:dyDescent="0.55000000000000004">
      <c r="A48" s="46"/>
      <c r="B48" s="55"/>
      <c r="C48" s="27"/>
      <c r="D48" s="27"/>
      <c r="E48" s="35" t="s">
        <v>1</v>
      </c>
      <c r="F48" s="39" t="s">
        <v>32</v>
      </c>
      <c r="G48" s="27" t="str">
        <f t="shared" si="0"/>
        <v/>
      </c>
      <c r="H48" s="2" t="s">
        <v>52</v>
      </c>
      <c r="I48" s="2" t="str">
        <f t="shared" si="1"/>
        <v>"",</v>
      </c>
      <c r="J48" s="2" t="s">
        <v>50</v>
      </c>
      <c r="K48" s="2" t="str">
        <f t="shared" si="2"/>
        <v>[],</v>
      </c>
      <c r="L48" s="2" t="s">
        <v>51</v>
      </c>
      <c r="M48" s="2" t="str">
        <f t="shared" si="3"/>
        <v>[]</v>
      </c>
      <c r="N48" s="2" t="s">
        <v>47</v>
      </c>
      <c r="O48" s="2" t="str">
        <f t="shared" si="4"/>
        <v/>
      </c>
      <c r="P48" s="40" t="str">
        <f t="shared" si="5"/>
        <v/>
      </c>
      <c r="Q48" s="41"/>
    </row>
    <row r="49" spans="1:17" ht="13.9" customHeight="1" x14ac:dyDescent="0.55000000000000004">
      <c r="A49" s="46"/>
      <c r="B49" s="55"/>
      <c r="C49" s="27"/>
      <c r="D49" s="27"/>
      <c r="E49" s="35" t="s">
        <v>1</v>
      </c>
      <c r="F49" s="39" t="s">
        <v>32</v>
      </c>
      <c r="G49" s="27" t="str">
        <f t="shared" si="0"/>
        <v/>
      </c>
      <c r="H49" s="2" t="s">
        <v>52</v>
      </c>
      <c r="I49" s="2" t="str">
        <f t="shared" si="1"/>
        <v>"",</v>
      </c>
      <c r="J49" s="2" t="s">
        <v>50</v>
      </c>
      <c r="K49" s="2" t="str">
        <f t="shared" si="2"/>
        <v>[],</v>
      </c>
      <c r="L49" s="2" t="s">
        <v>51</v>
      </c>
      <c r="M49" s="2" t="str">
        <f t="shared" si="3"/>
        <v>[]</v>
      </c>
      <c r="N49" s="2" t="s">
        <v>47</v>
      </c>
      <c r="O49" s="2" t="str">
        <f t="shared" si="4"/>
        <v/>
      </c>
      <c r="P49" s="40" t="str">
        <f t="shared" si="5"/>
        <v/>
      </c>
      <c r="Q49" s="41"/>
    </row>
    <row r="50" spans="1:17" ht="13.9" customHeight="1" x14ac:dyDescent="0.55000000000000004">
      <c r="A50" s="46"/>
      <c r="B50" s="55"/>
      <c r="C50" s="27"/>
      <c r="D50" s="27"/>
      <c r="E50" s="35" t="s">
        <v>1</v>
      </c>
      <c r="F50" s="39" t="s">
        <v>32</v>
      </c>
      <c r="G50" s="27" t="str">
        <f t="shared" si="0"/>
        <v/>
      </c>
      <c r="H50" s="2" t="s">
        <v>52</v>
      </c>
      <c r="I50" s="2" t="str">
        <f t="shared" si="1"/>
        <v>"",</v>
      </c>
      <c r="J50" s="2" t="s">
        <v>50</v>
      </c>
      <c r="K50" s="2" t="str">
        <f t="shared" si="2"/>
        <v>[],</v>
      </c>
      <c r="L50" s="2" t="s">
        <v>51</v>
      </c>
      <c r="M50" s="2" t="str">
        <f t="shared" si="3"/>
        <v>[]</v>
      </c>
      <c r="N50" s="2" t="s">
        <v>47</v>
      </c>
      <c r="O50" s="2" t="str">
        <f t="shared" si="4"/>
        <v/>
      </c>
      <c r="P50" s="40" t="str">
        <f t="shared" si="5"/>
        <v/>
      </c>
      <c r="Q50" s="41"/>
    </row>
    <row r="51" spans="1:17" ht="13.9" customHeight="1" x14ac:dyDescent="0.55000000000000004">
      <c r="A51" s="46"/>
      <c r="B51" s="55"/>
      <c r="C51" s="27"/>
      <c r="D51" s="27"/>
      <c r="E51" s="35" t="s">
        <v>1</v>
      </c>
      <c r="F51" s="39" t="s">
        <v>32</v>
      </c>
      <c r="G51" s="27" t="str">
        <f t="shared" si="0"/>
        <v/>
      </c>
      <c r="H51" s="2" t="s">
        <v>52</v>
      </c>
      <c r="I51" s="2" t="str">
        <f t="shared" si="1"/>
        <v>"",</v>
      </c>
      <c r="J51" s="2" t="s">
        <v>50</v>
      </c>
      <c r="K51" s="2" t="str">
        <f t="shared" si="2"/>
        <v>[],</v>
      </c>
      <c r="L51" s="2" t="s">
        <v>51</v>
      </c>
      <c r="M51" s="2" t="str">
        <f t="shared" si="3"/>
        <v>[]</v>
      </c>
      <c r="N51" s="2" t="s">
        <v>47</v>
      </c>
      <c r="O51" s="2" t="str">
        <f t="shared" si="4"/>
        <v/>
      </c>
      <c r="P51" s="40" t="str">
        <f t="shared" si="5"/>
        <v/>
      </c>
      <c r="Q51" s="41"/>
    </row>
    <row r="52" spans="1:17" ht="13.9" customHeight="1" x14ac:dyDescent="0.55000000000000004">
      <c r="A52" s="46"/>
      <c r="B52" s="55"/>
      <c r="C52" s="27"/>
      <c r="D52" s="27"/>
      <c r="E52" s="35" t="s">
        <v>1</v>
      </c>
      <c r="F52" s="39" t="s">
        <v>32</v>
      </c>
      <c r="G52" s="27" t="str">
        <f t="shared" si="0"/>
        <v/>
      </c>
      <c r="H52" s="2" t="s">
        <v>52</v>
      </c>
      <c r="I52" s="2" t="str">
        <f t="shared" si="1"/>
        <v>"",</v>
      </c>
      <c r="J52" s="2" t="s">
        <v>50</v>
      </c>
      <c r="K52" s="2" t="str">
        <f t="shared" si="2"/>
        <v>[],</v>
      </c>
      <c r="L52" s="2" t="s">
        <v>51</v>
      </c>
      <c r="M52" s="2" t="str">
        <f t="shared" si="3"/>
        <v>[]</v>
      </c>
      <c r="N52" s="2" t="s">
        <v>47</v>
      </c>
      <c r="O52" s="2" t="str">
        <f t="shared" si="4"/>
        <v/>
      </c>
      <c r="P52" s="40" t="str">
        <f t="shared" si="5"/>
        <v/>
      </c>
      <c r="Q52" s="41"/>
    </row>
    <row r="53" spans="1:17" ht="13.9" customHeight="1" x14ac:dyDescent="0.55000000000000004">
      <c r="A53" s="46"/>
      <c r="B53" s="55"/>
      <c r="C53" s="27"/>
      <c r="D53" s="27"/>
      <c r="E53" s="35" t="s">
        <v>1</v>
      </c>
      <c r="F53" s="39" t="s">
        <v>32</v>
      </c>
      <c r="G53" s="27" t="str">
        <f t="shared" si="0"/>
        <v/>
      </c>
      <c r="H53" s="2" t="s">
        <v>52</v>
      </c>
      <c r="I53" s="2" t="str">
        <f t="shared" si="1"/>
        <v>"",</v>
      </c>
      <c r="J53" s="2" t="s">
        <v>50</v>
      </c>
      <c r="K53" s="2" t="str">
        <f t="shared" si="2"/>
        <v>[],</v>
      </c>
      <c r="L53" s="2" t="s">
        <v>51</v>
      </c>
      <c r="M53" s="2" t="str">
        <f t="shared" si="3"/>
        <v>[]</v>
      </c>
      <c r="N53" s="2" t="s">
        <v>47</v>
      </c>
      <c r="O53" s="2" t="str">
        <f t="shared" si="4"/>
        <v/>
      </c>
      <c r="P53" s="40" t="str">
        <f t="shared" si="5"/>
        <v/>
      </c>
      <c r="Q53" s="41"/>
    </row>
    <row r="54" spans="1:17" ht="13.9" customHeight="1" x14ac:dyDescent="0.55000000000000004">
      <c r="A54" s="46"/>
      <c r="B54" s="55"/>
      <c r="C54" s="27"/>
      <c r="D54" s="27"/>
      <c r="E54" s="35" t="s">
        <v>1</v>
      </c>
      <c r="F54" s="39" t="s">
        <v>32</v>
      </c>
      <c r="G54" s="27" t="str">
        <f t="shared" si="0"/>
        <v/>
      </c>
      <c r="H54" s="2" t="s">
        <v>52</v>
      </c>
      <c r="I54" s="2" t="str">
        <f t="shared" si="1"/>
        <v>"",</v>
      </c>
      <c r="J54" s="2" t="s">
        <v>50</v>
      </c>
      <c r="K54" s="2" t="str">
        <f t="shared" si="2"/>
        <v>[],</v>
      </c>
      <c r="L54" s="2" t="s">
        <v>51</v>
      </c>
      <c r="M54" s="2" t="str">
        <f t="shared" si="3"/>
        <v>[]</v>
      </c>
      <c r="N54" s="2" t="s">
        <v>47</v>
      </c>
      <c r="O54" s="2" t="str">
        <f t="shared" si="4"/>
        <v/>
      </c>
      <c r="P54" s="40" t="str">
        <f t="shared" si="5"/>
        <v/>
      </c>
      <c r="Q54" s="41"/>
    </row>
    <row r="55" spans="1:17" ht="13.9" customHeight="1" x14ac:dyDescent="0.55000000000000004">
      <c r="A55" s="46"/>
      <c r="B55" s="55"/>
      <c r="C55" s="27"/>
      <c r="D55" s="27"/>
      <c r="E55" s="35" t="s">
        <v>1</v>
      </c>
      <c r="F55" s="39" t="s">
        <v>32</v>
      </c>
      <c r="G55" s="27" t="str">
        <f t="shared" si="0"/>
        <v/>
      </c>
      <c r="H55" s="2" t="s">
        <v>52</v>
      </c>
      <c r="I55" s="2" t="str">
        <f t="shared" si="1"/>
        <v>"",</v>
      </c>
      <c r="J55" s="2" t="s">
        <v>50</v>
      </c>
      <c r="K55" s="2" t="str">
        <f t="shared" si="2"/>
        <v>[],</v>
      </c>
      <c r="L55" s="2" t="s">
        <v>51</v>
      </c>
      <c r="M55" s="2" t="str">
        <f t="shared" si="3"/>
        <v>[]</v>
      </c>
      <c r="N55" s="2" t="s">
        <v>47</v>
      </c>
      <c r="O55" s="2" t="str">
        <f t="shared" si="4"/>
        <v/>
      </c>
      <c r="P55" s="40" t="str">
        <f t="shared" si="5"/>
        <v/>
      </c>
      <c r="Q55" s="41"/>
    </row>
    <row r="56" spans="1:17" ht="13.9" customHeight="1" x14ac:dyDescent="0.55000000000000004">
      <c r="A56" s="46"/>
      <c r="B56" s="55"/>
      <c r="C56" s="27"/>
      <c r="D56" s="27"/>
      <c r="E56" s="35" t="s">
        <v>1</v>
      </c>
      <c r="F56" s="39" t="s">
        <v>32</v>
      </c>
      <c r="G56" s="27" t="str">
        <f t="shared" si="0"/>
        <v/>
      </c>
      <c r="H56" s="2" t="s">
        <v>52</v>
      </c>
      <c r="I56" s="2" t="str">
        <f t="shared" si="1"/>
        <v>"",</v>
      </c>
      <c r="J56" s="2" t="s">
        <v>50</v>
      </c>
      <c r="K56" s="2" t="str">
        <f t="shared" si="2"/>
        <v>[],</v>
      </c>
      <c r="L56" s="2" t="s">
        <v>51</v>
      </c>
      <c r="M56" s="2" t="str">
        <f t="shared" si="3"/>
        <v>[]</v>
      </c>
      <c r="N56" s="2" t="s">
        <v>47</v>
      </c>
      <c r="O56" s="2" t="str">
        <f t="shared" si="4"/>
        <v/>
      </c>
      <c r="P56" s="40" t="str">
        <f t="shared" si="5"/>
        <v/>
      </c>
      <c r="Q56" s="41"/>
    </row>
    <row r="57" spans="1:17" ht="13.9" customHeight="1" x14ac:dyDescent="0.55000000000000004">
      <c r="A57" s="46"/>
      <c r="B57" s="55"/>
      <c r="C57" s="27"/>
      <c r="D57" s="27"/>
      <c r="E57" s="35" t="s">
        <v>1</v>
      </c>
      <c r="F57" s="39" t="s">
        <v>32</v>
      </c>
      <c r="G57" s="27" t="str">
        <f t="shared" si="0"/>
        <v/>
      </c>
      <c r="H57" s="2" t="s">
        <v>52</v>
      </c>
      <c r="I57" s="2" t="str">
        <f t="shared" si="1"/>
        <v>"",</v>
      </c>
      <c r="J57" s="2" t="s">
        <v>50</v>
      </c>
      <c r="K57" s="2" t="str">
        <f t="shared" si="2"/>
        <v>[],</v>
      </c>
      <c r="L57" s="2" t="s">
        <v>51</v>
      </c>
      <c r="M57" s="2" t="str">
        <f t="shared" si="3"/>
        <v>[]</v>
      </c>
      <c r="N57" s="2" t="s">
        <v>47</v>
      </c>
      <c r="O57" s="2" t="str">
        <f t="shared" si="4"/>
        <v/>
      </c>
      <c r="P57" s="40" t="str">
        <f t="shared" si="5"/>
        <v/>
      </c>
      <c r="Q57" s="41"/>
    </row>
    <row r="58" spans="1:17" ht="13.9" customHeight="1" x14ac:dyDescent="0.55000000000000004">
      <c r="A58" s="46"/>
      <c r="B58" s="55"/>
      <c r="C58" s="27"/>
      <c r="D58" s="27"/>
      <c r="E58" s="35" t="s">
        <v>1</v>
      </c>
      <c r="F58" s="39" t="s">
        <v>32</v>
      </c>
      <c r="G58" s="27" t="str">
        <f t="shared" si="0"/>
        <v/>
      </c>
      <c r="H58" s="2" t="s">
        <v>52</v>
      </c>
      <c r="I58" s="2" t="str">
        <f t="shared" si="1"/>
        <v>"",</v>
      </c>
      <c r="J58" s="2" t="s">
        <v>50</v>
      </c>
      <c r="K58" s="2" t="str">
        <f t="shared" si="2"/>
        <v>[],</v>
      </c>
      <c r="L58" s="2" t="s">
        <v>51</v>
      </c>
      <c r="M58" s="2" t="str">
        <f t="shared" si="3"/>
        <v>[]</v>
      </c>
      <c r="N58" s="2" t="s">
        <v>47</v>
      </c>
      <c r="O58" s="2" t="str">
        <f t="shared" si="4"/>
        <v/>
      </c>
      <c r="P58" s="40" t="str">
        <f t="shared" si="5"/>
        <v/>
      </c>
      <c r="Q58" s="41"/>
    </row>
    <row r="59" spans="1:17" ht="13.9" customHeight="1" x14ac:dyDescent="0.55000000000000004">
      <c r="A59" s="46"/>
      <c r="B59" s="55"/>
      <c r="C59" s="27"/>
      <c r="D59" s="27"/>
      <c r="E59" s="35" t="s">
        <v>1</v>
      </c>
      <c r="F59" s="39" t="s">
        <v>32</v>
      </c>
      <c r="G59" s="27" t="str">
        <f t="shared" si="0"/>
        <v/>
      </c>
      <c r="H59" s="2" t="s">
        <v>52</v>
      </c>
      <c r="I59" s="2" t="str">
        <f t="shared" si="1"/>
        <v>"",</v>
      </c>
      <c r="J59" s="2" t="s">
        <v>50</v>
      </c>
      <c r="K59" s="2" t="str">
        <f t="shared" si="2"/>
        <v>[],</v>
      </c>
      <c r="L59" s="2" t="s">
        <v>51</v>
      </c>
      <c r="M59" s="2" t="str">
        <f t="shared" si="3"/>
        <v>[]</v>
      </c>
      <c r="N59" s="2" t="s">
        <v>47</v>
      </c>
      <c r="O59" s="2" t="str">
        <f t="shared" si="4"/>
        <v/>
      </c>
      <c r="P59" s="40" t="str">
        <f t="shared" si="5"/>
        <v/>
      </c>
      <c r="Q59" s="41"/>
    </row>
    <row r="60" spans="1:17" ht="13.9" customHeight="1" x14ac:dyDescent="0.55000000000000004">
      <c r="A60" s="46"/>
      <c r="B60" s="55"/>
      <c r="C60" s="27"/>
      <c r="D60" s="27"/>
      <c r="E60" s="35" t="s">
        <v>1</v>
      </c>
      <c r="F60" s="39" t="s">
        <v>32</v>
      </c>
      <c r="G60" s="27" t="str">
        <f t="shared" si="0"/>
        <v/>
      </c>
      <c r="H60" s="2" t="s">
        <v>52</v>
      </c>
      <c r="I60" s="2" t="str">
        <f t="shared" si="1"/>
        <v>"",</v>
      </c>
      <c r="J60" s="2" t="s">
        <v>50</v>
      </c>
      <c r="K60" s="2" t="str">
        <f t="shared" si="2"/>
        <v>[],</v>
      </c>
      <c r="L60" s="2" t="s">
        <v>51</v>
      </c>
      <c r="M60" s="2" t="str">
        <f t="shared" si="3"/>
        <v>[]</v>
      </c>
      <c r="N60" s="2" t="s">
        <v>47</v>
      </c>
      <c r="O60" s="2" t="str">
        <f t="shared" si="4"/>
        <v/>
      </c>
      <c r="P60" s="40" t="str">
        <f t="shared" si="5"/>
        <v/>
      </c>
      <c r="Q60" s="41"/>
    </row>
    <row r="61" spans="1:17" ht="13.9" customHeight="1" x14ac:dyDescent="0.55000000000000004">
      <c r="A61" s="46"/>
      <c r="B61" s="55"/>
      <c r="C61" s="27"/>
      <c r="D61" s="27"/>
      <c r="E61" s="35" t="s">
        <v>1</v>
      </c>
      <c r="F61" s="39" t="s">
        <v>32</v>
      </c>
      <c r="G61" s="27" t="str">
        <f t="shared" si="0"/>
        <v/>
      </c>
      <c r="H61" s="2" t="s">
        <v>52</v>
      </c>
      <c r="I61" s="2" t="str">
        <f t="shared" si="1"/>
        <v>"",</v>
      </c>
      <c r="J61" s="2" t="s">
        <v>50</v>
      </c>
      <c r="K61" s="2" t="str">
        <f t="shared" si="2"/>
        <v>[],</v>
      </c>
      <c r="L61" s="2" t="s">
        <v>51</v>
      </c>
      <c r="M61" s="2" t="str">
        <f t="shared" si="3"/>
        <v>[]</v>
      </c>
      <c r="N61" s="2" t="s">
        <v>47</v>
      </c>
      <c r="O61" s="2" t="str">
        <f t="shared" si="4"/>
        <v/>
      </c>
      <c r="P61" s="40" t="str">
        <f t="shared" si="5"/>
        <v/>
      </c>
      <c r="Q61" s="41"/>
    </row>
    <row r="62" spans="1:17" ht="13.9" customHeight="1" x14ac:dyDescent="0.55000000000000004">
      <c r="A62" s="46"/>
      <c r="B62" s="55"/>
      <c r="C62" s="27"/>
      <c r="D62" s="27"/>
      <c r="E62" s="35" t="s">
        <v>1</v>
      </c>
      <c r="F62" s="39" t="s">
        <v>32</v>
      </c>
      <c r="G62" s="27" t="str">
        <f t="shared" si="0"/>
        <v/>
      </c>
      <c r="H62" s="2" t="s">
        <v>52</v>
      </c>
      <c r="I62" s="2" t="str">
        <f t="shared" si="1"/>
        <v>"",</v>
      </c>
      <c r="J62" s="2" t="s">
        <v>50</v>
      </c>
      <c r="K62" s="2" t="str">
        <f t="shared" si="2"/>
        <v>[],</v>
      </c>
      <c r="L62" s="2" t="s">
        <v>51</v>
      </c>
      <c r="M62" s="2" t="str">
        <f t="shared" si="3"/>
        <v>[]</v>
      </c>
      <c r="N62" s="2" t="s">
        <v>47</v>
      </c>
      <c r="O62" s="2" t="str">
        <f t="shared" si="4"/>
        <v/>
      </c>
      <c r="P62" s="40" t="str">
        <f t="shared" si="5"/>
        <v/>
      </c>
      <c r="Q62" s="41"/>
    </row>
    <row r="63" spans="1:17" ht="13.9" customHeight="1" x14ac:dyDescent="0.55000000000000004">
      <c r="A63" s="46"/>
      <c r="B63" s="55"/>
      <c r="C63" s="27"/>
      <c r="D63" s="27"/>
      <c r="E63" s="35" t="s">
        <v>1</v>
      </c>
      <c r="F63" s="39" t="s">
        <v>32</v>
      </c>
      <c r="G63" s="27" t="str">
        <f t="shared" si="0"/>
        <v/>
      </c>
      <c r="H63" s="2" t="s">
        <v>52</v>
      </c>
      <c r="I63" s="2" t="str">
        <f t="shared" si="1"/>
        <v>"",</v>
      </c>
      <c r="J63" s="2" t="s">
        <v>50</v>
      </c>
      <c r="K63" s="2" t="str">
        <f t="shared" si="2"/>
        <v>[],</v>
      </c>
      <c r="L63" s="2" t="s">
        <v>51</v>
      </c>
      <c r="M63" s="2" t="str">
        <f t="shared" si="3"/>
        <v>[]</v>
      </c>
      <c r="N63" s="2" t="s">
        <v>47</v>
      </c>
      <c r="O63" s="2" t="str">
        <f t="shared" si="4"/>
        <v/>
      </c>
      <c r="P63" s="40" t="str">
        <f t="shared" si="5"/>
        <v/>
      </c>
      <c r="Q63" s="41"/>
    </row>
    <row r="64" spans="1:17" ht="13.9" customHeight="1" x14ac:dyDescent="0.55000000000000004">
      <c r="A64" s="46"/>
      <c r="B64" s="55"/>
      <c r="C64" s="27"/>
      <c r="D64" s="27"/>
      <c r="E64" s="35" t="s">
        <v>1</v>
      </c>
      <c r="F64" s="39" t="s">
        <v>32</v>
      </c>
      <c r="G64" s="27" t="str">
        <f t="shared" si="0"/>
        <v/>
      </c>
      <c r="H64" s="2" t="s">
        <v>52</v>
      </c>
      <c r="I64" s="2" t="str">
        <f t="shared" si="1"/>
        <v>"",</v>
      </c>
      <c r="J64" s="2" t="s">
        <v>50</v>
      </c>
      <c r="K64" s="2" t="str">
        <f t="shared" si="2"/>
        <v>[],</v>
      </c>
      <c r="L64" s="2" t="s">
        <v>51</v>
      </c>
      <c r="M64" s="2" t="str">
        <f t="shared" si="3"/>
        <v>[]</v>
      </c>
      <c r="N64" s="2" t="s">
        <v>47</v>
      </c>
      <c r="O64" s="2" t="str">
        <f t="shared" si="4"/>
        <v/>
      </c>
      <c r="P64" s="40" t="str">
        <f t="shared" si="5"/>
        <v/>
      </c>
      <c r="Q64" s="41"/>
    </row>
    <row r="65" spans="1:17" ht="13.9" customHeight="1" x14ac:dyDescent="0.55000000000000004">
      <c r="A65" s="46"/>
      <c r="B65" s="55"/>
      <c r="C65" s="27"/>
      <c r="D65" s="27"/>
      <c r="E65" s="35" t="s">
        <v>1</v>
      </c>
      <c r="F65" s="39" t="s">
        <v>32</v>
      </c>
      <c r="G65" s="27" t="str">
        <f t="shared" si="0"/>
        <v/>
      </c>
      <c r="H65" s="2" t="s">
        <v>52</v>
      </c>
      <c r="I65" s="2" t="str">
        <f t="shared" si="1"/>
        <v>"",</v>
      </c>
      <c r="J65" s="2" t="s">
        <v>50</v>
      </c>
      <c r="K65" s="2" t="str">
        <f t="shared" si="2"/>
        <v>[],</v>
      </c>
      <c r="L65" s="2" t="s">
        <v>51</v>
      </c>
      <c r="M65" s="2" t="str">
        <f t="shared" si="3"/>
        <v>[]</v>
      </c>
      <c r="N65" s="2" t="s">
        <v>47</v>
      </c>
      <c r="O65" s="2" t="str">
        <f t="shared" si="4"/>
        <v/>
      </c>
      <c r="P65" s="40" t="str">
        <f t="shared" si="5"/>
        <v/>
      </c>
      <c r="Q65" s="41"/>
    </row>
    <row r="66" spans="1:17" ht="13.9" customHeight="1" x14ac:dyDescent="0.55000000000000004">
      <c r="A66" s="46"/>
      <c r="B66" s="55"/>
      <c r="C66" s="27"/>
      <c r="D66" s="27"/>
      <c r="E66" s="35" t="s">
        <v>1</v>
      </c>
      <c r="F66" s="39" t="s">
        <v>32</v>
      </c>
      <c r="G66" s="27" t="str">
        <f t="shared" si="0"/>
        <v/>
      </c>
      <c r="H66" s="2" t="s">
        <v>52</v>
      </c>
      <c r="I66" s="2" t="str">
        <f t="shared" si="1"/>
        <v>"",</v>
      </c>
      <c r="J66" s="2" t="s">
        <v>50</v>
      </c>
      <c r="K66" s="2" t="str">
        <f t="shared" si="2"/>
        <v>[],</v>
      </c>
      <c r="L66" s="2" t="s">
        <v>51</v>
      </c>
      <c r="M66" s="2" t="str">
        <f t="shared" si="3"/>
        <v>[]</v>
      </c>
      <c r="N66" s="2" t="s">
        <v>47</v>
      </c>
      <c r="O66" s="2" t="str">
        <f t="shared" si="4"/>
        <v/>
      </c>
      <c r="P66" s="40" t="str">
        <f t="shared" si="5"/>
        <v/>
      </c>
      <c r="Q66" s="41"/>
    </row>
    <row r="67" spans="1:17" ht="13.9" customHeight="1" x14ac:dyDescent="0.55000000000000004">
      <c r="A67" s="46"/>
      <c r="B67" s="55"/>
      <c r="C67" s="27"/>
      <c r="D67" s="27"/>
      <c r="E67" s="35" t="s">
        <v>1</v>
      </c>
      <c r="F67" s="39" t="s">
        <v>32</v>
      </c>
      <c r="G67" s="27" t="str">
        <f t="shared" si="0"/>
        <v/>
      </c>
      <c r="H67" s="2" t="s">
        <v>52</v>
      </c>
      <c r="I67" s="2" t="str">
        <f t="shared" si="1"/>
        <v>"",</v>
      </c>
      <c r="J67" s="2" t="s">
        <v>50</v>
      </c>
      <c r="K67" s="2" t="str">
        <f t="shared" si="2"/>
        <v>[],</v>
      </c>
      <c r="L67" s="2" t="s">
        <v>51</v>
      </c>
      <c r="M67" s="2" t="str">
        <f t="shared" si="3"/>
        <v>[]</v>
      </c>
      <c r="N67" s="2" t="s">
        <v>47</v>
      </c>
      <c r="O67" s="2" t="str">
        <f t="shared" si="4"/>
        <v/>
      </c>
      <c r="P67" s="40" t="str">
        <f t="shared" si="5"/>
        <v/>
      </c>
      <c r="Q67" s="41"/>
    </row>
    <row r="68" spans="1:17" ht="13.9" customHeight="1" x14ac:dyDescent="0.55000000000000004">
      <c r="A68" s="46"/>
      <c r="B68" s="55"/>
      <c r="C68" s="27"/>
      <c r="D68" s="27"/>
      <c r="E68" s="35" t="s">
        <v>1</v>
      </c>
      <c r="F68" s="39" t="s">
        <v>32</v>
      </c>
      <c r="G68" s="27" t="str">
        <f t="shared" si="0"/>
        <v/>
      </c>
      <c r="H68" s="2" t="s">
        <v>52</v>
      </c>
      <c r="I68" s="2" t="str">
        <f t="shared" si="1"/>
        <v>"",</v>
      </c>
      <c r="J68" s="2" t="s">
        <v>50</v>
      </c>
      <c r="K68" s="2" t="str">
        <f t="shared" si="2"/>
        <v>[],</v>
      </c>
      <c r="L68" s="2" t="s">
        <v>51</v>
      </c>
      <c r="M68" s="2" t="str">
        <f t="shared" si="3"/>
        <v>[]</v>
      </c>
      <c r="N68" s="2" t="s">
        <v>47</v>
      </c>
      <c r="O68" s="2" t="str">
        <f t="shared" si="4"/>
        <v/>
      </c>
      <c r="P68" s="40" t="str">
        <f t="shared" si="5"/>
        <v/>
      </c>
      <c r="Q68" s="41"/>
    </row>
    <row r="69" spans="1:17" ht="13.9" customHeight="1" x14ac:dyDescent="0.55000000000000004">
      <c r="A69" s="46"/>
      <c r="B69" s="55"/>
      <c r="C69" s="27"/>
      <c r="D69" s="27"/>
      <c r="E69" s="35" t="s">
        <v>1</v>
      </c>
      <c r="F69" s="39" t="s">
        <v>32</v>
      </c>
      <c r="G69" s="27" t="str">
        <f t="shared" ref="G69:G132" si="6">IF(A69&lt;&gt;"",CONCATENATE("""",A$3,""": """,A69,""", "),"")</f>
        <v/>
      </c>
      <c r="H69" s="2" t="s">
        <v>52</v>
      </c>
      <c r="I69" s="2" t="str">
        <f t="shared" ref="I69:I132" si="7">CONCATENATE("""",B69,"""",",")</f>
        <v>"",</v>
      </c>
      <c r="J69" s="2" t="s">
        <v>50</v>
      </c>
      <c r="K69" s="2" t="str">
        <f t="shared" ref="K69:K132" si="8">CONCATENATE("[",C69,"]",",")</f>
        <v>[],</v>
      </c>
      <c r="L69" s="2" t="s">
        <v>51</v>
      </c>
      <c r="M69" s="2" t="str">
        <f t="shared" ref="M69:M132" si="9">CONCATENATE("[",D69,"]")</f>
        <v>[]</v>
      </c>
      <c r="N69" s="2" t="s">
        <v>47</v>
      </c>
      <c r="O69" s="2" t="str">
        <f t="shared" ref="O69:O132" si="10">IF(A69&lt;&gt;"",CONCATENATE(F69,G69,H69,I69,J69,K69,L69,M69,N69),"")</f>
        <v/>
      </c>
      <c r="P69" s="40" t="str">
        <f t="shared" ref="P69:P132" si="11">CONCATENATE(IF(AND(P68&lt;&gt;"",Q68=""),CONCATENATE(P68,IF(A69&lt;&gt;"",",","")),""),O69)</f>
        <v/>
      </c>
      <c r="Q69" s="41"/>
    </row>
    <row r="70" spans="1:17" ht="13.9" customHeight="1" x14ac:dyDescent="0.55000000000000004">
      <c r="A70" s="46"/>
      <c r="B70" s="55"/>
      <c r="C70" s="27"/>
      <c r="D70" s="27"/>
      <c r="E70" s="35" t="s">
        <v>1</v>
      </c>
      <c r="F70" s="39" t="s">
        <v>32</v>
      </c>
      <c r="G70" s="27" t="str">
        <f t="shared" si="6"/>
        <v/>
      </c>
      <c r="H70" s="2" t="s">
        <v>52</v>
      </c>
      <c r="I70" s="2" t="str">
        <f t="shared" si="7"/>
        <v>"",</v>
      </c>
      <c r="J70" s="2" t="s">
        <v>50</v>
      </c>
      <c r="K70" s="2" t="str">
        <f t="shared" si="8"/>
        <v>[],</v>
      </c>
      <c r="L70" s="2" t="s">
        <v>51</v>
      </c>
      <c r="M70" s="2" t="str">
        <f t="shared" si="9"/>
        <v>[]</v>
      </c>
      <c r="N70" s="2" t="s">
        <v>47</v>
      </c>
      <c r="O70" s="2" t="str">
        <f t="shared" si="10"/>
        <v/>
      </c>
      <c r="P70" s="40" t="str">
        <f t="shared" si="11"/>
        <v/>
      </c>
      <c r="Q70" s="41"/>
    </row>
    <row r="71" spans="1:17" ht="13.9" customHeight="1" x14ac:dyDescent="0.55000000000000004">
      <c r="A71" s="46"/>
      <c r="B71" s="55"/>
      <c r="C71" s="27"/>
      <c r="D71" s="27"/>
      <c r="E71" s="35" t="s">
        <v>1</v>
      </c>
      <c r="F71" s="39" t="s">
        <v>32</v>
      </c>
      <c r="G71" s="27" t="str">
        <f t="shared" si="6"/>
        <v/>
      </c>
      <c r="H71" s="2" t="s">
        <v>52</v>
      </c>
      <c r="I71" s="2" t="str">
        <f t="shared" si="7"/>
        <v>"",</v>
      </c>
      <c r="J71" s="2" t="s">
        <v>50</v>
      </c>
      <c r="K71" s="2" t="str">
        <f t="shared" si="8"/>
        <v>[],</v>
      </c>
      <c r="L71" s="2" t="s">
        <v>51</v>
      </c>
      <c r="M71" s="2" t="str">
        <f t="shared" si="9"/>
        <v>[]</v>
      </c>
      <c r="N71" s="2" t="s">
        <v>47</v>
      </c>
      <c r="O71" s="2" t="str">
        <f t="shared" si="10"/>
        <v/>
      </c>
      <c r="P71" s="40" t="str">
        <f t="shared" si="11"/>
        <v/>
      </c>
      <c r="Q71" s="41"/>
    </row>
    <row r="72" spans="1:17" ht="13.9" customHeight="1" x14ac:dyDescent="0.55000000000000004">
      <c r="A72" s="46"/>
      <c r="B72" s="55"/>
      <c r="C72" s="27"/>
      <c r="D72" s="27"/>
      <c r="E72" s="35" t="s">
        <v>1</v>
      </c>
      <c r="F72" s="39" t="s">
        <v>32</v>
      </c>
      <c r="G72" s="27" t="str">
        <f t="shared" si="6"/>
        <v/>
      </c>
      <c r="H72" s="2" t="s">
        <v>52</v>
      </c>
      <c r="I72" s="2" t="str">
        <f t="shared" si="7"/>
        <v>"",</v>
      </c>
      <c r="J72" s="2" t="s">
        <v>50</v>
      </c>
      <c r="K72" s="2" t="str">
        <f t="shared" si="8"/>
        <v>[],</v>
      </c>
      <c r="L72" s="2" t="s">
        <v>51</v>
      </c>
      <c r="M72" s="2" t="str">
        <f t="shared" si="9"/>
        <v>[]</v>
      </c>
      <c r="N72" s="2" t="s">
        <v>47</v>
      </c>
      <c r="O72" s="2" t="str">
        <f t="shared" si="10"/>
        <v/>
      </c>
      <c r="P72" s="40" t="str">
        <f t="shared" si="11"/>
        <v/>
      </c>
      <c r="Q72" s="41"/>
    </row>
    <row r="73" spans="1:17" ht="13.9" customHeight="1" x14ac:dyDescent="0.55000000000000004">
      <c r="A73" s="46"/>
      <c r="B73" s="55"/>
      <c r="C73" s="27"/>
      <c r="D73" s="27"/>
      <c r="E73" s="35" t="s">
        <v>1</v>
      </c>
      <c r="F73" s="39" t="s">
        <v>32</v>
      </c>
      <c r="G73" s="27" t="str">
        <f t="shared" si="6"/>
        <v/>
      </c>
      <c r="H73" s="2" t="s">
        <v>52</v>
      </c>
      <c r="I73" s="2" t="str">
        <f t="shared" si="7"/>
        <v>"",</v>
      </c>
      <c r="J73" s="2" t="s">
        <v>50</v>
      </c>
      <c r="K73" s="2" t="str">
        <f t="shared" si="8"/>
        <v>[],</v>
      </c>
      <c r="L73" s="2" t="s">
        <v>51</v>
      </c>
      <c r="M73" s="2" t="str">
        <f t="shared" si="9"/>
        <v>[]</v>
      </c>
      <c r="N73" s="2" t="s">
        <v>47</v>
      </c>
      <c r="O73" s="2" t="str">
        <f t="shared" si="10"/>
        <v/>
      </c>
      <c r="P73" s="40" t="str">
        <f t="shared" si="11"/>
        <v/>
      </c>
      <c r="Q73" s="41"/>
    </row>
    <row r="74" spans="1:17" ht="13.9" customHeight="1" x14ac:dyDescent="0.55000000000000004">
      <c r="A74" s="46"/>
      <c r="B74" s="55"/>
      <c r="C74" s="27"/>
      <c r="D74" s="27"/>
      <c r="E74" s="35" t="s">
        <v>1</v>
      </c>
      <c r="F74" s="39" t="s">
        <v>32</v>
      </c>
      <c r="G74" s="27" t="str">
        <f t="shared" si="6"/>
        <v/>
      </c>
      <c r="H74" s="2" t="s">
        <v>52</v>
      </c>
      <c r="I74" s="2" t="str">
        <f t="shared" si="7"/>
        <v>"",</v>
      </c>
      <c r="J74" s="2" t="s">
        <v>50</v>
      </c>
      <c r="K74" s="2" t="str">
        <f t="shared" si="8"/>
        <v>[],</v>
      </c>
      <c r="L74" s="2" t="s">
        <v>51</v>
      </c>
      <c r="M74" s="2" t="str">
        <f t="shared" si="9"/>
        <v>[]</v>
      </c>
      <c r="N74" s="2" t="s">
        <v>47</v>
      </c>
      <c r="O74" s="2" t="str">
        <f t="shared" si="10"/>
        <v/>
      </c>
      <c r="P74" s="40" t="str">
        <f t="shared" si="11"/>
        <v/>
      </c>
      <c r="Q74" s="41"/>
    </row>
    <row r="75" spans="1:17" ht="13.9" customHeight="1" x14ac:dyDescent="0.55000000000000004">
      <c r="A75" s="46"/>
      <c r="B75" s="55"/>
      <c r="C75" s="27"/>
      <c r="D75" s="27"/>
      <c r="E75" s="35" t="s">
        <v>1</v>
      </c>
      <c r="F75" s="39" t="s">
        <v>32</v>
      </c>
      <c r="G75" s="27" t="str">
        <f t="shared" si="6"/>
        <v/>
      </c>
      <c r="H75" s="2" t="s">
        <v>52</v>
      </c>
      <c r="I75" s="2" t="str">
        <f t="shared" si="7"/>
        <v>"",</v>
      </c>
      <c r="J75" s="2" t="s">
        <v>50</v>
      </c>
      <c r="K75" s="2" t="str">
        <f t="shared" si="8"/>
        <v>[],</v>
      </c>
      <c r="L75" s="2" t="s">
        <v>51</v>
      </c>
      <c r="M75" s="2" t="str">
        <f t="shared" si="9"/>
        <v>[]</v>
      </c>
      <c r="N75" s="2" t="s">
        <v>47</v>
      </c>
      <c r="O75" s="2" t="str">
        <f t="shared" si="10"/>
        <v/>
      </c>
      <c r="P75" s="40" t="str">
        <f t="shared" si="11"/>
        <v/>
      </c>
      <c r="Q75" s="41"/>
    </row>
    <row r="76" spans="1:17" ht="13.9" customHeight="1" x14ac:dyDescent="0.55000000000000004">
      <c r="A76" s="46"/>
      <c r="B76" s="55"/>
      <c r="C76" s="27"/>
      <c r="D76" s="27"/>
      <c r="E76" s="35" t="s">
        <v>1</v>
      </c>
      <c r="F76" s="39" t="s">
        <v>32</v>
      </c>
      <c r="G76" s="27" t="str">
        <f t="shared" si="6"/>
        <v/>
      </c>
      <c r="H76" s="2" t="s">
        <v>52</v>
      </c>
      <c r="I76" s="2" t="str">
        <f t="shared" si="7"/>
        <v>"",</v>
      </c>
      <c r="J76" s="2" t="s">
        <v>50</v>
      </c>
      <c r="K76" s="2" t="str">
        <f t="shared" si="8"/>
        <v>[],</v>
      </c>
      <c r="L76" s="2" t="s">
        <v>51</v>
      </c>
      <c r="M76" s="2" t="str">
        <f t="shared" si="9"/>
        <v>[]</v>
      </c>
      <c r="N76" s="2" t="s">
        <v>47</v>
      </c>
      <c r="O76" s="2" t="str">
        <f t="shared" si="10"/>
        <v/>
      </c>
      <c r="P76" s="40" t="str">
        <f t="shared" si="11"/>
        <v/>
      </c>
      <c r="Q76" s="41"/>
    </row>
    <row r="77" spans="1:17" ht="13.9" customHeight="1" x14ac:dyDescent="0.55000000000000004">
      <c r="A77" s="46"/>
      <c r="B77" s="55"/>
      <c r="C77" s="27"/>
      <c r="D77" s="27"/>
      <c r="E77" s="35" t="s">
        <v>1</v>
      </c>
      <c r="F77" s="39" t="s">
        <v>32</v>
      </c>
      <c r="G77" s="27" t="str">
        <f t="shared" si="6"/>
        <v/>
      </c>
      <c r="H77" s="2" t="s">
        <v>52</v>
      </c>
      <c r="I77" s="2" t="str">
        <f t="shared" si="7"/>
        <v>"",</v>
      </c>
      <c r="J77" s="2" t="s">
        <v>50</v>
      </c>
      <c r="K77" s="2" t="str">
        <f t="shared" si="8"/>
        <v>[],</v>
      </c>
      <c r="L77" s="2" t="s">
        <v>51</v>
      </c>
      <c r="M77" s="2" t="str">
        <f t="shared" si="9"/>
        <v>[]</v>
      </c>
      <c r="N77" s="2" t="s">
        <v>47</v>
      </c>
      <c r="O77" s="2" t="str">
        <f t="shared" si="10"/>
        <v/>
      </c>
      <c r="P77" s="40" t="str">
        <f t="shared" si="11"/>
        <v/>
      </c>
      <c r="Q77" s="41"/>
    </row>
    <row r="78" spans="1:17" ht="13.9" customHeight="1" x14ac:dyDescent="0.55000000000000004">
      <c r="A78" s="46"/>
      <c r="B78" s="55"/>
      <c r="C78" s="27"/>
      <c r="D78" s="27"/>
      <c r="E78" s="35" t="s">
        <v>1</v>
      </c>
      <c r="F78" s="39" t="s">
        <v>32</v>
      </c>
      <c r="G78" s="27" t="str">
        <f t="shared" si="6"/>
        <v/>
      </c>
      <c r="H78" s="2" t="s">
        <v>52</v>
      </c>
      <c r="I78" s="2" t="str">
        <f t="shared" si="7"/>
        <v>"",</v>
      </c>
      <c r="J78" s="2" t="s">
        <v>50</v>
      </c>
      <c r="K78" s="2" t="str">
        <f t="shared" si="8"/>
        <v>[],</v>
      </c>
      <c r="L78" s="2" t="s">
        <v>51</v>
      </c>
      <c r="M78" s="2" t="str">
        <f t="shared" si="9"/>
        <v>[]</v>
      </c>
      <c r="N78" s="2" t="s">
        <v>47</v>
      </c>
      <c r="O78" s="2" t="str">
        <f t="shared" si="10"/>
        <v/>
      </c>
      <c r="P78" s="40" t="str">
        <f t="shared" si="11"/>
        <v/>
      </c>
      <c r="Q78" s="41"/>
    </row>
    <row r="79" spans="1:17" ht="13.9" customHeight="1" x14ac:dyDescent="0.55000000000000004">
      <c r="A79" s="46"/>
      <c r="B79" s="55"/>
      <c r="C79" s="27"/>
      <c r="D79" s="27"/>
      <c r="E79" s="35" t="s">
        <v>1</v>
      </c>
      <c r="F79" s="39" t="s">
        <v>32</v>
      </c>
      <c r="G79" s="27" t="str">
        <f t="shared" si="6"/>
        <v/>
      </c>
      <c r="H79" s="2" t="s">
        <v>52</v>
      </c>
      <c r="I79" s="2" t="str">
        <f t="shared" si="7"/>
        <v>"",</v>
      </c>
      <c r="J79" s="2" t="s">
        <v>50</v>
      </c>
      <c r="K79" s="2" t="str">
        <f t="shared" si="8"/>
        <v>[],</v>
      </c>
      <c r="L79" s="2" t="s">
        <v>51</v>
      </c>
      <c r="M79" s="2" t="str">
        <f t="shared" si="9"/>
        <v>[]</v>
      </c>
      <c r="N79" s="2" t="s">
        <v>47</v>
      </c>
      <c r="O79" s="2" t="str">
        <f t="shared" si="10"/>
        <v/>
      </c>
      <c r="P79" s="40" t="str">
        <f t="shared" si="11"/>
        <v/>
      </c>
      <c r="Q79" s="41"/>
    </row>
    <row r="80" spans="1:17" ht="13.9" customHeight="1" x14ac:dyDescent="0.55000000000000004">
      <c r="A80" s="46"/>
      <c r="B80" s="55"/>
      <c r="C80" s="27"/>
      <c r="D80" s="27"/>
      <c r="E80" s="35" t="s">
        <v>1</v>
      </c>
      <c r="F80" s="39" t="s">
        <v>32</v>
      </c>
      <c r="G80" s="27" t="str">
        <f t="shared" si="6"/>
        <v/>
      </c>
      <c r="H80" s="2" t="s">
        <v>52</v>
      </c>
      <c r="I80" s="2" t="str">
        <f t="shared" si="7"/>
        <v>"",</v>
      </c>
      <c r="J80" s="2" t="s">
        <v>50</v>
      </c>
      <c r="K80" s="2" t="str">
        <f t="shared" si="8"/>
        <v>[],</v>
      </c>
      <c r="L80" s="2" t="s">
        <v>51</v>
      </c>
      <c r="M80" s="2" t="str">
        <f t="shared" si="9"/>
        <v>[]</v>
      </c>
      <c r="N80" s="2" t="s">
        <v>47</v>
      </c>
      <c r="O80" s="2" t="str">
        <f t="shared" si="10"/>
        <v/>
      </c>
      <c r="P80" s="40" t="str">
        <f t="shared" si="11"/>
        <v/>
      </c>
      <c r="Q80" s="41"/>
    </row>
    <row r="81" spans="1:17" ht="13.9" customHeight="1" x14ac:dyDescent="0.55000000000000004">
      <c r="A81" s="46"/>
      <c r="B81" s="55"/>
      <c r="C81" s="27"/>
      <c r="D81" s="27"/>
      <c r="E81" s="35" t="s">
        <v>1</v>
      </c>
      <c r="F81" s="39" t="s">
        <v>32</v>
      </c>
      <c r="G81" s="27" t="str">
        <f t="shared" si="6"/>
        <v/>
      </c>
      <c r="H81" s="2" t="s">
        <v>52</v>
      </c>
      <c r="I81" s="2" t="str">
        <f t="shared" si="7"/>
        <v>"",</v>
      </c>
      <c r="J81" s="2" t="s">
        <v>50</v>
      </c>
      <c r="K81" s="2" t="str">
        <f t="shared" si="8"/>
        <v>[],</v>
      </c>
      <c r="L81" s="2" t="s">
        <v>51</v>
      </c>
      <c r="M81" s="2" t="str">
        <f t="shared" si="9"/>
        <v>[]</v>
      </c>
      <c r="N81" s="2" t="s">
        <v>47</v>
      </c>
      <c r="O81" s="2" t="str">
        <f t="shared" si="10"/>
        <v/>
      </c>
      <c r="P81" s="40" t="str">
        <f t="shared" si="11"/>
        <v/>
      </c>
      <c r="Q81" s="41"/>
    </row>
    <row r="82" spans="1:17" ht="13.9" customHeight="1" x14ac:dyDescent="0.55000000000000004">
      <c r="A82" s="46"/>
      <c r="B82" s="55"/>
      <c r="C82" s="27"/>
      <c r="D82" s="27"/>
      <c r="E82" s="35" t="s">
        <v>1</v>
      </c>
      <c r="F82" s="39" t="s">
        <v>32</v>
      </c>
      <c r="G82" s="27" t="str">
        <f t="shared" si="6"/>
        <v/>
      </c>
      <c r="H82" s="2" t="s">
        <v>52</v>
      </c>
      <c r="I82" s="2" t="str">
        <f t="shared" si="7"/>
        <v>"",</v>
      </c>
      <c r="J82" s="2" t="s">
        <v>50</v>
      </c>
      <c r="K82" s="2" t="str">
        <f t="shared" si="8"/>
        <v>[],</v>
      </c>
      <c r="L82" s="2" t="s">
        <v>51</v>
      </c>
      <c r="M82" s="2" t="str">
        <f t="shared" si="9"/>
        <v>[]</v>
      </c>
      <c r="N82" s="2" t="s">
        <v>47</v>
      </c>
      <c r="O82" s="2" t="str">
        <f t="shared" si="10"/>
        <v/>
      </c>
      <c r="P82" s="40" t="str">
        <f t="shared" si="11"/>
        <v/>
      </c>
      <c r="Q82" s="41"/>
    </row>
    <row r="83" spans="1:17" ht="13.9" customHeight="1" x14ac:dyDescent="0.55000000000000004">
      <c r="A83" s="46"/>
      <c r="B83" s="55"/>
      <c r="C83" s="27"/>
      <c r="D83" s="27"/>
      <c r="E83" s="35" t="s">
        <v>1</v>
      </c>
      <c r="F83" s="39" t="s">
        <v>32</v>
      </c>
      <c r="G83" s="27" t="str">
        <f t="shared" si="6"/>
        <v/>
      </c>
      <c r="H83" s="2" t="s">
        <v>52</v>
      </c>
      <c r="I83" s="2" t="str">
        <f t="shared" si="7"/>
        <v>"",</v>
      </c>
      <c r="J83" s="2" t="s">
        <v>50</v>
      </c>
      <c r="K83" s="2" t="str">
        <f t="shared" si="8"/>
        <v>[],</v>
      </c>
      <c r="L83" s="2" t="s">
        <v>51</v>
      </c>
      <c r="M83" s="2" t="str">
        <f t="shared" si="9"/>
        <v>[]</v>
      </c>
      <c r="N83" s="2" t="s">
        <v>47</v>
      </c>
      <c r="O83" s="2" t="str">
        <f t="shared" si="10"/>
        <v/>
      </c>
      <c r="P83" s="40" t="str">
        <f t="shared" si="11"/>
        <v/>
      </c>
      <c r="Q83" s="41"/>
    </row>
    <row r="84" spans="1:17" ht="13.9" customHeight="1" x14ac:dyDescent="0.55000000000000004">
      <c r="A84" s="46"/>
      <c r="B84" s="55"/>
      <c r="C84" s="27"/>
      <c r="D84" s="27"/>
      <c r="E84" s="35" t="s">
        <v>1</v>
      </c>
      <c r="F84" s="39" t="s">
        <v>32</v>
      </c>
      <c r="G84" s="27" t="str">
        <f t="shared" si="6"/>
        <v/>
      </c>
      <c r="H84" s="2" t="s">
        <v>52</v>
      </c>
      <c r="I84" s="2" t="str">
        <f t="shared" si="7"/>
        <v>"",</v>
      </c>
      <c r="J84" s="2" t="s">
        <v>50</v>
      </c>
      <c r="K84" s="2" t="str">
        <f t="shared" si="8"/>
        <v>[],</v>
      </c>
      <c r="L84" s="2" t="s">
        <v>51</v>
      </c>
      <c r="M84" s="2" t="str">
        <f t="shared" si="9"/>
        <v>[]</v>
      </c>
      <c r="N84" s="2" t="s">
        <v>47</v>
      </c>
      <c r="O84" s="2" t="str">
        <f t="shared" si="10"/>
        <v/>
      </c>
      <c r="P84" s="40" t="str">
        <f t="shared" si="11"/>
        <v/>
      </c>
      <c r="Q84" s="41"/>
    </row>
    <row r="85" spans="1:17" ht="13.9" customHeight="1" x14ac:dyDescent="0.55000000000000004">
      <c r="A85" s="46"/>
      <c r="B85" s="55"/>
      <c r="C85" s="27"/>
      <c r="D85" s="27"/>
      <c r="E85" s="35" t="s">
        <v>1</v>
      </c>
      <c r="F85" s="39" t="s">
        <v>32</v>
      </c>
      <c r="G85" s="27" t="str">
        <f t="shared" si="6"/>
        <v/>
      </c>
      <c r="H85" s="2" t="s">
        <v>52</v>
      </c>
      <c r="I85" s="2" t="str">
        <f t="shared" si="7"/>
        <v>"",</v>
      </c>
      <c r="J85" s="2" t="s">
        <v>50</v>
      </c>
      <c r="K85" s="2" t="str">
        <f t="shared" si="8"/>
        <v>[],</v>
      </c>
      <c r="L85" s="2" t="s">
        <v>51</v>
      </c>
      <c r="M85" s="2" t="str">
        <f t="shared" si="9"/>
        <v>[]</v>
      </c>
      <c r="N85" s="2" t="s">
        <v>47</v>
      </c>
      <c r="O85" s="2" t="str">
        <f t="shared" si="10"/>
        <v/>
      </c>
      <c r="P85" s="40" t="str">
        <f t="shared" si="11"/>
        <v/>
      </c>
      <c r="Q85" s="41"/>
    </row>
    <row r="86" spans="1:17" ht="13.9" customHeight="1" x14ac:dyDescent="0.55000000000000004">
      <c r="A86" s="46"/>
      <c r="B86" s="55"/>
      <c r="C86" s="27"/>
      <c r="D86" s="27"/>
      <c r="E86" s="35" t="s">
        <v>1</v>
      </c>
      <c r="F86" s="39" t="s">
        <v>32</v>
      </c>
      <c r="G86" s="27" t="str">
        <f t="shared" si="6"/>
        <v/>
      </c>
      <c r="H86" s="2" t="s">
        <v>52</v>
      </c>
      <c r="I86" s="2" t="str">
        <f t="shared" si="7"/>
        <v>"",</v>
      </c>
      <c r="J86" s="2" t="s">
        <v>50</v>
      </c>
      <c r="K86" s="2" t="str">
        <f t="shared" si="8"/>
        <v>[],</v>
      </c>
      <c r="L86" s="2" t="s">
        <v>51</v>
      </c>
      <c r="M86" s="2" t="str">
        <f t="shared" si="9"/>
        <v>[]</v>
      </c>
      <c r="N86" s="2" t="s">
        <v>47</v>
      </c>
      <c r="O86" s="2" t="str">
        <f t="shared" si="10"/>
        <v/>
      </c>
      <c r="P86" s="40" t="str">
        <f t="shared" si="11"/>
        <v/>
      </c>
      <c r="Q86" s="41"/>
    </row>
    <row r="87" spans="1:17" ht="13.9" customHeight="1" x14ac:dyDescent="0.55000000000000004">
      <c r="A87" s="46"/>
      <c r="B87" s="55"/>
      <c r="C87" s="27"/>
      <c r="D87" s="27"/>
      <c r="E87" s="35" t="s">
        <v>1</v>
      </c>
      <c r="F87" s="39" t="s">
        <v>32</v>
      </c>
      <c r="G87" s="27" t="str">
        <f t="shared" si="6"/>
        <v/>
      </c>
      <c r="H87" s="2" t="s">
        <v>52</v>
      </c>
      <c r="I87" s="2" t="str">
        <f t="shared" si="7"/>
        <v>"",</v>
      </c>
      <c r="J87" s="2" t="s">
        <v>50</v>
      </c>
      <c r="K87" s="2" t="str">
        <f t="shared" si="8"/>
        <v>[],</v>
      </c>
      <c r="L87" s="2" t="s">
        <v>51</v>
      </c>
      <c r="M87" s="2" t="str">
        <f t="shared" si="9"/>
        <v>[]</v>
      </c>
      <c r="N87" s="2" t="s">
        <v>47</v>
      </c>
      <c r="O87" s="2" t="str">
        <f t="shared" si="10"/>
        <v/>
      </c>
      <c r="P87" s="40" t="str">
        <f t="shared" si="11"/>
        <v/>
      </c>
      <c r="Q87" s="41"/>
    </row>
    <row r="88" spans="1:17" ht="13.9" customHeight="1" x14ac:dyDescent="0.55000000000000004">
      <c r="A88" s="46"/>
      <c r="B88" s="55"/>
      <c r="C88" s="27"/>
      <c r="D88" s="27"/>
      <c r="E88" s="35" t="s">
        <v>1</v>
      </c>
      <c r="F88" s="39" t="s">
        <v>32</v>
      </c>
      <c r="G88" s="27" t="str">
        <f t="shared" si="6"/>
        <v/>
      </c>
      <c r="H88" s="2" t="s">
        <v>52</v>
      </c>
      <c r="I88" s="2" t="str">
        <f t="shared" si="7"/>
        <v>"",</v>
      </c>
      <c r="J88" s="2" t="s">
        <v>50</v>
      </c>
      <c r="K88" s="2" t="str">
        <f t="shared" si="8"/>
        <v>[],</v>
      </c>
      <c r="L88" s="2" t="s">
        <v>51</v>
      </c>
      <c r="M88" s="2" t="str">
        <f t="shared" si="9"/>
        <v>[]</v>
      </c>
      <c r="N88" s="2" t="s">
        <v>47</v>
      </c>
      <c r="O88" s="2" t="str">
        <f t="shared" si="10"/>
        <v/>
      </c>
      <c r="P88" s="40" t="str">
        <f t="shared" si="11"/>
        <v/>
      </c>
      <c r="Q88" s="41"/>
    </row>
    <row r="89" spans="1:17" ht="13.9" customHeight="1" x14ac:dyDescent="0.55000000000000004">
      <c r="A89" s="46"/>
      <c r="B89" s="55"/>
      <c r="C89" s="27"/>
      <c r="D89" s="27"/>
      <c r="E89" s="35" t="s">
        <v>1</v>
      </c>
      <c r="F89" s="39" t="s">
        <v>32</v>
      </c>
      <c r="G89" s="27" t="str">
        <f t="shared" si="6"/>
        <v/>
      </c>
      <c r="H89" s="2" t="s">
        <v>52</v>
      </c>
      <c r="I89" s="2" t="str">
        <f t="shared" si="7"/>
        <v>"",</v>
      </c>
      <c r="J89" s="2" t="s">
        <v>50</v>
      </c>
      <c r="K89" s="2" t="str">
        <f t="shared" si="8"/>
        <v>[],</v>
      </c>
      <c r="L89" s="2" t="s">
        <v>51</v>
      </c>
      <c r="M89" s="2" t="str">
        <f t="shared" si="9"/>
        <v>[]</v>
      </c>
      <c r="N89" s="2" t="s">
        <v>47</v>
      </c>
      <c r="O89" s="2" t="str">
        <f t="shared" si="10"/>
        <v/>
      </c>
      <c r="P89" s="40" t="str">
        <f t="shared" si="11"/>
        <v/>
      </c>
      <c r="Q89" s="41"/>
    </row>
    <row r="90" spans="1:17" ht="13.9" customHeight="1" x14ac:dyDescent="0.55000000000000004">
      <c r="A90" s="46"/>
      <c r="B90" s="55"/>
      <c r="C90" s="27"/>
      <c r="D90" s="27"/>
      <c r="E90" s="35" t="s">
        <v>1</v>
      </c>
      <c r="F90" s="39" t="s">
        <v>32</v>
      </c>
      <c r="G90" s="27" t="str">
        <f t="shared" si="6"/>
        <v/>
      </c>
      <c r="H90" s="2" t="s">
        <v>52</v>
      </c>
      <c r="I90" s="2" t="str">
        <f t="shared" si="7"/>
        <v>"",</v>
      </c>
      <c r="J90" s="2" t="s">
        <v>50</v>
      </c>
      <c r="K90" s="2" t="str">
        <f t="shared" si="8"/>
        <v>[],</v>
      </c>
      <c r="L90" s="2" t="s">
        <v>51</v>
      </c>
      <c r="M90" s="2" t="str">
        <f t="shared" si="9"/>
        <v>[]</v>
      </c>
      <c r="N90" s="2" t="s">
        <v>47</v>
      </c>
      <c r="O90" s="2" t="str">
        <f t="shared" si="10"/>
        <v/>
      </c>
      <c r="P90" s="40" t="str">
        <f t="shared" si="11"/>
        <v/>
      </c>
      <c r="Q90" s="41"/>
    </row>
    <row r="91" spans="1:17" ht="13.9" customHeight="1" x14ac:dyDescent="0.55000000000000004">
      <c r="A91" s="46"/>
      <c r="B91" s="55"/>
      <c r="C91" s="27"/>
      <c r="D91" s="27"/>
      <c r="E91" s="35" t="s">
        <v>1</v>
      </c>
      <c r="F91" s="39" t="s">
        <v>32</v>
      </c>
      <c r="G91" s="27" t="str">
        <f t="shared" si="6"/>
        <v/>
      </c>
      <c r="H91" s="2" t="s">
        <v>52</v>
      </c>
      <c r="I91" s="2" t="str">
        <f t="shared" si="7"/>
        <v>"",</v>
      </c>
      <c r="J91" s="2" t="s">
        <v>50</v>
      </c>
      <c r="K91" s="2" t="str">
        <f t="shared" si="8"/>
        <v>[],</v>
      </c>
      <c r="L91" s="2" t="s">
        <v>51</v>
      </c>
      <c r="M91" s="2" t="str">
        <f t="shared" si="9"/>
        <v>[]</v>
      </c>
      <c r="N91" s="2" t="s">
        <v>47</v>
      </c>
      <c r="O91" s="2" t="str">
        <f t="shared" si="10"/>
        <v/>
      </c>
      <c r="P91" s="40" t="str">
        <f t="shared" si="11"/>
        <v/>
      </c>
      <c r="Q91" s="41"/>
    </row>
    <row r="92" spans="1:17" ht="13.9" customHeight="1" x14ac:dyDescent="0.55000000000000004">
      <c r="A92" s="46"/>
      <c r="B92" s="55"/>
      <c r="C92" s="27"/>
      <c r="D92" s="27"/>
      <c r="E92" s="35" t="s">
        <v>1</v>
      </c>
      <c r="F92" s="39" t="s">
        <v>32</v>
      </c>
      <c r="G92" s="27" t="str">
        <f t="shared" si="6"/>
        <v/>
      </c>
      <c r="H92" s="2" t="s">
        <v>52</v>
      </c>
      <c r="I92" s="2" t="str">
        <f t="shared" si="7"/>
        <v>"",</v>
      </c>
      <c r="J92" s="2" t="s">
        <v>50</v>
      </c>
      <c r="K92" s="2" t="str">
        <f t="shared" si="8"/>
        <v>[],</v>
      </c>
      <c r="L92" s="2" t="s">
        <v>51</v>
      </c>
      <c r="M92" s="2" t="str">
        <f t="shared" si="9"/>
        <v>[]</v>
      </c>
      <c r="N92" s="2" t="s">
        <v>47</v>
      </c>
      <c r="O92" s="2" t="str">
        <f t="shared" si="10"/>
        <v/>
      </c>
      <c r="P92" s="40" t="str">
        <f t="shared" si="11"/>
        <v/>
      </c>
      <c r="Q92" s="41"/>
    </row>
    <row r="93" spans="1:17" ht="13.9" customHeight="1" x14ac:dyDescent="0.55000000000000004">
      <c r="A93" s="46"/>
      <c r="B93" s="55"/>
      <c r="C93" s="27"/>
      <c r="D93" s="27"/>
      <c r="E93" s="35" t="s">
        <v>1</v>
      </c>
      <c r="F93" s="39" t="s">
        <v>32</v>
      </c>
      <c r="G93" s="27" t="str">
        <f t="shared" si="6"/>
        <v/>
      </c>
      <c r="H93" s="2" t="s">
        <v>52</v>
      </c>
      <c r="I93" s="2" t="str">
        <f t="shared" si="7"/>
        <v>"",</v>
      </c>
      <c r="J93" s="2" t="s">
        <v>50</v>
      </c>
      <c r="K93" s="2" t="str">
        <f t="shared" si="8"/>
        <v>[],</v>
      </c>
      <c r="L93" s="2" t="s">
        <v>51</v>
      </c>
      <c r="M93" s="2" t="str">
        <f t="shared" si="9"/>
        <v>[]</v>
      </c>
      <c r="N93" s="2" t="s">
        <v>47</v>
      </c>
      <c r="O93" s="2" t="str">
        <f t="shared" si="10"/>
        <v/>
      </c>
      <c r="P93" s="40" t="str">
        <f t="shared" si="11"/>
        <v/>
      </c>
      <c r="Q93" s="41"/>
    </row>
    <row r="94" spans="1:17" ht="13.9" customHeight="1" x14ac:dyDescent="0.55000000000000004">
      <c r="A94" s="46"/>
      <c r="B94" s="55"/>
      <c r="C94" s="27"/>
      <c r="D94" s="27"/>
      <c r="E94" s="35" t="s">
        <v>1</v>
      </c>
      <c r="F94" s="39" t="s">
        <v>32</v>
      </c>
      <c r="G94" s="27" t="str">
        <f t="shared" si="6"/>
        <v/>
      </c>
      <c r="H94" s="2" t="s">
        <v>52</v>
      </c>
      <c r="I94" s="2" t="str">
        <f t="shared" si="7"/>
        <v>"",</v>
      </c>
      <c r="J94" s="2" t="s">
        <v>50</v>
      </c>
      <c r="K94" s="2" t="str">
        <f t="shared" si="8"/>
        <v>[],</v>
      </c>
      <c r="L94" s="2" t="s">
        <v>51</v>
      </c>
      <c r="M94" s="2" t="str">
        <f t="shared" si="9"/>
        <v>[]</v>
      </c>
      <c r="N94" s="2" t="s">
        <v>47</v>
      </c>
      <c r="O94" s="2" t="str">
        <f t="shared" si="10"/>
        <v/>
      </c>
      <c r="P94" s="40" t="str">
        <f t="shared" si="11"/>
        <v/>
      </c>
      <c r="Q94" s="41"/>
    </row>
    <row r="95" spans="1:17" ht="13.9" customHeight="1" x14ac:dyDescent="0.55000000000000004">
      <c r="A95" s="46"/>
      <c r="B95" s="55"/>
      <c r="C95" s="27"/>
      <c r="D95" s="27"/>
      <c r="E95" s="35" t="s">
        <v>1</v>
      </c>
      <c r="F95" s="39" t="s">
        <v>32</v>
      </c>
      <c r="G95" s="27" t="str">
        <f t="shared" si="6"/>
        <v/>
      </c>
      <c r="H95" s="2" t="s">
        <v>52</v>
      </c>
      <c r="I95" s="2" t="str">
        <f t="shared" si="7"/>
        <v>"",</v>
      </c>
      <c r="J95" s="2" t="s">
        <v>50</v>
      </c>
      <c r="K95" s="2" t="str">
        <f t="shared" si="8"/>
        <v>[],</v>
      </c>
      <c r="L95" s="2" t="s">
        <v>51</v>
      </c>
      <c r="M95" s="2" t="str">
        <f t="shared" si="9"/>
        <v>[]</v>
      </c>
      <c r="N95" s="2" t="s">
        <v>47</v>
      </c>
      <c r="O95" s="2" t="str">
        <f t="shared" si="10"/>
        <v/>
      </c>
      <c r="P95" s="40" t="str">
        <f t="shared" si="11"/>
        <v/>
      </c>
      <c r="Q95" s="41"/>
    </row>
    <row r="96" spans="1:17" ht="13.9" customHeight="1" x14ac:dyDescent="0.55000000000000004">
      <c r="A96" s="46"/>
      <c r="B96" s="55"/>
      <c r="C96" s="27"/>
      <c r="D96" s="27"/>
      <c r="E96" s="35" t="s">
        <v>1</v>
      </c>
      <c r="F96" s="39" t="s">
        <v>32</v>
      </c>
      <c r="G96" s="27" t="str">
        <f t="shared" si="6"/>
        <v/>
      </c>
      <c r="H96" s="2" t="s">
        <v>52</v>
      </c>
      <c r="I96" s="2" t="str">
        <f t="shared" si="7"/>
        <v>"",</v>
      </c>
      <c r="J96" s="2" t="s">
        <v>50</v>
      </c>
      <c r="K96" s="2" t="str">
        <f t="shared" si="8"/>
        <v>[],</v>
      </c>
      <c r="L96" s="2" t="s">
        <v>51</v>
      </c>
      <c r="M96" s="2" t="str">
        <f t="shared" si="9"/>
        <v>[]</v>
      </c>
      <c r="N96" s="2" t="s">
        <v>47</v>
      </c>
      <c r="O96" s="2" t="str">
        <f t="shared" si="10"/>
        <v/>
      </c>
      <c r="P96" s="40" t="str">
        <f t="shared" si="11"/>
        <v/>
      </c>
      <c r="Q96" s="41"/>
    </row>
    <row r="97" spans="1:17" ht="13.9" customHeight="1" x14ac:dyDescent="0.55000000000000004">
      <c r="A97" s="46"/>
      <c r="B97" s="55"/>
      <c r="C97" s="27"/>
      <c r="D97" s="27"/>
      <c r="E97" s="35" t="s">
        <v>1</v>
      </c>
      <c r="F97" s="39" t="s">
        <v>32</v>
      </c>
      <c r="G97" s="27" t="str">
        <f t="shared" si="6"/>
        <v/>
      </c>
      <c r="H97" s="2" t="s">
        <v>52</v>
      </c>
      <c r="I97" s="2" t="str">
        <f t="shared" si="7"/>
        <v>"",</v>
      </c>
      <c r="J97" s="2" t="s">
        <v>50</v>
      </c>
      <c r="K97" s="2" t="str">
        <f t="shared" si="8"/>
        <v>[],</v>
      </c>
      <c r="L97" s="2" t="s">
        <v>51</v>
      </c>
      <c r="M97" s="2" t="str">
        <f t="shared" si="9"/>
        <v>[]</v>
      </c>
      <c r="N97" s="2" t="s">
        <v>47</v>
      </c>
      <c r="O97" s="2" t="str">
        <f t="shared" si="10"/>
        <v/>
      </c>
      <c r="P97" s="40" t="str">
        <f t="shared" si="11"/>
        <v/>
      </c>
      <c r="Q97" s="41"/>
    </row>
    <row r="98" spans="1:17" ht="13.9" customHeight="1" x14ac:dyDescent="0.55000000000000004">
      <c r="A98" s="46"/>
      <c r="B98" s="55"/>
      <c r="C98" s="27"/>
      <c r="D98" s="27"/>
      <c r="E98" s="35" t="s">
        <v>1</v>
      </c>
      <c r="F98" s="39" t="s">
        <v>32</v>
      </c>
      <c r="G98" s="27" t="str">
        <f t="shared" si="6"/>
        <v/>
      </c>
      <c r="H98" s="2" t="s">
        <v>52</v>
      </c>
      <c r="I98" s="2" t="str">
        <f t="shared" si="7"/>
        <v>"",</v>
      </c>
      <c r="J98" s="2" t="s">
        <v>50</v>
      </c>
      <c r="K98" s="2" t="str">
        <f t="shared" si="8"/>
        <v>[],</v>
      </c>
      <c r="L98" s="2" t="s">
        <v>51</v>
      </c>
      <c r="M98" s="2" t="str">
        <f t="shared" si="9"/>
        <v>[]</v>
      </c>
      <c r="N98" s="2" t="s">
        <v>47</v>
      </c>
      <c r="O98" s="2" t="str">
        <f t="shared" si="10"/>
        <v/>
      </c>
      <c r="P98" s="40" t="str">
        <f t="shared" si="11"/>
        <v/>
      </c>
      <c r="Q98" s="41"/>
    </row>
    <row r="99" spans="1:17" ht="13.9" customHeight="1" x14ac:dyDescent="0.55000000000000004">
      <c r="A99" s="46"/>
      <c r="B99" s="55"/>
      <c r="C99" s="27"/>
      <c r="D99" s="27"/>
      <c r="E99" s="35" t="s">
        <v>1</v>
      </c>
      <c r="F99" s="39" t="s">
        <v>32</v>
      </c>
      <c r="G99" s="27" t="str">
        <f t="shared" si="6"/>
        <v/>
      </c>
      <c r="H99" s="2" t="s">
        <v>52</v>
      </c>
      <c r="I99" s="2" t="str">
        <f t="shared" si="7"/>
        <v>"",</v>
      </c>
      <c r="J99" s="2" t="s">
        <v>50</v>
      </c>
      <c r="K99" s="2" t="str">
        <f t="shared" si="8"/>
        <v>[],</v>
      </c>
      <c r="L99" s="2" t="s">
        <v>51</v>
      </c>
      <c r="M99" s="2" t="str">
        <f t="shared" si="9"/>
        <v>[]</v>
      </c>
      <c r="N99" s="2" t="s">
        <v>47</v>
      </c>
      <c r="O99" s="2" t="str">
        <f t="shared" si="10"/>
        <v/>
      </c>
      <c r="P99" s="40" t="str">
        <f t="shared" si="11"/>
        <v/>
      </c>
      <c r="Q99" s="41"/>
    </row>
    <row r="100" spans="1:17" ht="13.9" customHeight="1" x14ac:dyDescent="0.55000000000000004">
      <c r="A100" s="46"/>
      <c r="B100" s="55"/>
      <c r="C100" s="27"/>
      <c r="D100" s="27"/>
      <c r="E100" s="35" t="s">
        <v>1</v>
      </c>
      <c r="F100" s="39" t="s">
        <v>32</v>
      </c>
      <c r="G100" s="27" t="str">
        <f t="shared" si="6"/>
        <v/>
      </c>
      <c r="H100" s="2" t="s">
        <v>52</v>
      </c>
      <c r="I100" s="2" t="str">
        <f t="shared" si="7"/>
        <v>"",</v>
      </c>
      <c r="J100" s="2" t="s">
        <v>50</v>
      </c>
      <c r="K100" s="2" t="str">
        <f t="shared" si="8"/>
        <v>[],</v>
      </c>
      <c r="L100" s="2" t="s">
        <v>51</v>
      </c>
      <c r="M100" s="2" t="str">
        <f t="shared" si="9"/>
        <v>[]</v>
      </c>
      <c r="N100" s="2" t="s">
        <v>47</v>
      </c>
      <c r="O100" s="2" t="str">
        <f t="shared" si="10"/>
        <v/>
      </c>
      <c r="P100" s="40" t="str">
        <f t="shared" si="11"/>
        <v/>
      </c>
      <c r="Q100" s="41"/>
    </row>
    <row r="101" spans="1:17" ht="13.9" customHeight="1" x14ac:dyDescent="0.55000000000000004">
      <c r="A101" s="46"/>
      <c r="B101" s="55"/>
      <c r="C101" s="27"/>
      <c r="D101" s="27"/>
      <c r="E101" s="35" t="s">
        <v>1</v>
      </c>
      <c r="F101" s="39" t="s">
        <v>32</v>
      </c>
      <c r="G101" s="27" t="str">
        <f t="shared" si="6"/>
        <v/>
      </c>
      <c r="H101" s="2" t="s">
        <v>52</v>
      </c>
      <c r="I101" s="2" t="str">
        <f t="shared" si="7"/>
        <v>"",</v>
      </c>
      <c r="J101" s="2" t="s">
        <v>50</v>
      </c>
      <c r="K101" s="2" t="str">
        <f t="shared" si="8"/>
        <v>[],</v>
      </c>
      <c r="L101" s="2" t="s">
        <v>51</v>
      </c>
      <c r="M101" s="2" t="str">
        <f t="shared" si="9"/>
        <v>[]</v>
      </c>
      <c r="N101" s="2" t="s">
        <v>47</v>
      </c>
      <c r="O101" s="2" t="str">
        <f t="shared" si="10"/>
        <v/>
      </c>
      <c r="P101" s="40" t="str">
        <f t="shared" si="11"/>
        <v/>
      </c>
      <c r="Q101" s="41"/>
    </row>
    <row r="102" spans="1:17" ht="13.9" customHeight="1" x14ac:dyDescent="0.55000000000000004">
      <c r="A102" s="46"/>
      <c r="B102" s="55"/>
      <c r="C102" s="27"/>
      <c r="D102" s="27"/>
      <c r="E102" s="35" t="s">
        <v>1</v>
      </c>
      <c r="F102" s="39" t="s">
        <v>32</v>
      </c>
      <c r="G102" s="27" t="str">
        <f t="shared" si="6"/>
        <v/>
      </c>
      <c r="H102" s="2" t="s">
        <v>52</v>
      </c>
      <c r="I102" s="2" t="str">
        <f t="shared" si="7"/>
        <v>"",</v>
      </c>
      <c r="J102" s="2" t="s">
        <v>50</v>
      </c>
      <c r="K102" s="2" t="str">
        <f t="shared" si="8"/>
        <v>[],</v>
      </c>
      <c r="L102" s="2" t="s">
        <v>51</v>
      </c>
      <c r="M102" s="2" t="str">
        <f t="shared" si="9"/>
        <v>[]</v>
      </c>
      <c r="N102" s="2" t="s">
        <v>47</v>
      </c>
      <c r="O102" s="2" t="str">
        <f t="shared" si="10"/>
        <v/>
      </c>
      <c r="P102" s="40" t="str">
        <f t="shared" si="11"/>
        <v/>
      </c>
      <c r="Q102" s="41"/>
    </row>
    <row r="103" spans="1:17" ht="13.9" customHeight="1" x14ac:dyDescent="0.55000000000000004">
      <c r="A103" s="46"/>
      <c r="B103" s="55"/>
      <c r="C103" s="27"/>
      <c r="D103" s="27"/>
      <c r="E103" s="35" t="s">
        <v>1</v>
      </c>
      <c r="F103" s="39" t="s">
        <v>32</v>
      </c>
      <c r="G103" s="27" t="str">
        <f t="shared" si="6"/>
        <v/>
      </c>
      <c r="H103" s="2" t="s">
        <v>52</v>
      </c>
      <c r="I103" s="2" t="str">
        <f t="shared" si="7"/>
        <v>"",</v>
      </c>
      <c r="J103" s="2" t="s">
        <v>50</v>
      </c>
      <c r="K103" s="2" t="str">
        <f t="shared" si="8"/>
        <v>[],</v>
      </c>
      <c r="L103" s="2" t="s">
        <v>51</v>
      </c>
      <c r="M103" s="2" t="str">
        <f t="shared" si="9"/>
        <v>[]</v>
      </c>
      <c r="N103" s="2" t="s">
        <v>47</v>
      </c>
      <c r="O103" s="2" t="str">
        <f t="shared" si="10"/>
        <v/>
      </c>
      <c r="P103" s="40" t="str">
        <f t="shared" si="11"/>
        <v/>
      </c>
      <c r="Q103" s="41"/>
    </row>
    <row r="104" spans="1:17" ht="13.9" customHeight="1" x14ac:dyDescent="0.55000000000000004">
      <c r="A104" s="46"/>
      <c r="B104" s="55"/>
      <c r="C104" s="27"/>
      <c r="D104" s="27"/>
      <c r="E104" s="35" t="s">
        <v>1</v>
      </c>
      <c r="F104" s="39" t="s">
        <v>32</v>
      </c>
      <c r="G104" s="27" t="str">
        <f t="shared" si="6"/>
        <v/>
      </c>
      <c r="H104" s="2" t="s">
        <v>52</v>
      </c>
      <c r="I104" s="2" t="str">
        <f t="shared" si="7"/>
        <v>"",</v>
      </c>
      <c r="J104" s="2" t="s">
        <v>50</v>
      </c>
      <c r="K104" s="2" t="str">
        <f t="shared" si="8"/>
        <v>[],</v>
      </c>
      <c r="L104" s="2" t="s">
        <v>51</v>
      </c>
      <c r="M104" s="2" t="str">
        <f t="shared" si="9"/>
        <v>[]</v>
      </c>
      <c r="N104" s="2" t="s">
        <v>47</v>
      </c>
      <c r="O104" s="2" t="str">
        <f t="shared" si="10"/>
        <v/>
      </c>
      <c r="P104" s="40" t="str">
        <f t="shared" si="11"/>
        <v/>
      </c>
      <c r="Q104" s="41"/>
    </row>
    <row r="105" spans="1:17" ht="13.9" customHeight="1" x14ac:dyDescent="0.55000000000000004">
      <c r="A105" s="46"/>
      <c r="B105" s="55"/>
      <c r="C105" s="27"/>
      <c r="D105" s="27"/>
      <c r="E105" s="35" t="s">
        <v>1</v>
      </c>
      <c r="F105" s="39" t="s">
        <v>32</v>
      </c>
      <c r="G105" s="27" t="str">
        <f t="shared" si="6"/>
        <v/>
      </c>
      <c r="H105" s="2" t="s">
        <v>52</v>
      </c>
      <c r="I105" s="2" t="str">
        <f t="shared" si="7"/>
        <v>"",</v>
      </c>
      <c r="J105" s="2" t="s">
        <v>50</v>
      </c>
      <c r="K105" s="2" t="str">
        <f t="shared" si="8"/>
        <v>[],</v>
      </c>
      <c r="L105" s="2" t="s">
        <v>51</v>
      </c>
      <c r="M105" s="2" t="str">
        <f t="shared" si="9"/>
        <v>[]</v>
      </c>
      <c r="N105" s="2" t="s">
        <v>47</v>
      </c>
      <c r="O105" s="2" t="str">
        <f t="shared" si="10"/>
        <v/>
      </c>
      <c r="P105" s="40" t="str">
        <f t="shared" si="11"/>
        <v/>
      </c>
      <c r="Q105" s="41"/>
    </row>
    <row r="106" spans="1:17" ht="13.9" customHeight="1" x14ac:dyDescent="0.55000000000000004">
      <c r="A106" s="46"/>
      <c r="B106" s="55"/>
      <c r="C106" s="27"/>
      <c r="D106" s="27"/>
      <c r="E106" s="35" t="s">
        <v>1</v>
      </c>
      <c r="F106" s="39" t="s">
        <v>32</v>
      </c>
      <c r="G106" s="27" t="str">
        <f t="shared" si="6"/>
        <v/>
      </c>
      <c r="H106" s="2" t="s">
        <v>52</v>
      </c>
      <c r="I106" s="2" t="str">
        <f t="shared" si="7"/>
        <v>"",</v>
      </c>
      <c r="J106" s="2" t="s">
        <v>50</v>
      </c>
      <c r="K106" s="2" t="str">
        <f t="shared" si="8"/>
        <v>[],</v>
      </c>
      <c r="L106" s="2" t="s">
        <v>51</v>
      </c>
      <c r="M106" s="2" t="str">
        <f t="shared" si="9"/>
        <v>[]</v>
      </c>
      <c r="N106" s="2" t="s">
        <v>47</v>
      </c>
      <c r="O106" s="2" t="str">
        <f t="shared" si="10"/>
        <v/>
      </c>
      <c r="P106" s="40" t="str">
        <f t="shared" si="11"/>
        <v/>
      </c>
      <c r="Q106" s="41"/>
    </row>
    <row r="107" spans="1:17" ht="13.9" customHeight="1" x14ac:dyDescent="0.55000000000000004">
      <c r="A107" s="46"/>
      <c r="B107" s="55"/>
      <c r="C107" s="27"/>
      <c r="D107" s="27"/>
      <c r="E107" s="35" t="s">
        <v>1</v>
      </c>
      <c r="F107" s="39" t="s">
        <v>32</v>
      </c>
      <c r="G107" s="27" t="str">
        <f t="shared" si="6"/>
        <v/>
      </c>
      <c r="H107" s="2" t="s">
        <v>52</v>
      </c>
      <c r="I107" s="2" t="str">
        <f t="shared" si="7"/>
        <v>"",</v>
      </c>
      <c r="J107" s="2" t="s">
        <v>50</v>
      </c>
      <c r="K107" s="2" t="str">
        <f t="shared" si="8"/>
        <v>[],</v>
      </c>
      <c r="L107" s="2" t="s">
        <v>51</v>
      </c>
      <c r="M107" s="2" t="str">
        <f t="shared" si="9"/>
        <v>[]</v>
      </c>
      <c r="N107" s="2" t="s">
        <v>47</v>
      </c>
      <c r="O107" s="2" t="str">
        <f t="shared" si="10"/>
        <v/>
      </c>
      <c r="P107" s="40" t="str">
        <f t="shared" si="11"/>
        <v/>
      </c>
      <c r="Q107" s="41"/>
    </row>
    <row r="108" spans="1:17" ht="13.9" customHeight="1" x14ac:dyDescent="0.55000000000000004">
      <c r="A108" s="46"/>
      <c r="B108" s="55"/>
      <c r="C108" s="27"/>
      <c r="D108" s="27"/>
      <c r="E108" s="35" t="s">
        <v>1</v>
      </c>
      <c r="F108" s="39" t="s">
        <v>32</v>
      </c>
      <c r="G108" s="27" t="str">
        <f t="shared" si="6"/>
        <v/>
      </c>
      <c r="H108" s="2" t="s">
        <v>52</v>
      </c>
      <c r="I108" s="2" t="str">
        <f t="shared" si="7"/>
        <v>"",</v>
      </c>
      <c r="J108" s="2" t="s">
        <v>50</v>
      </c>
      <c r="K108" s="2" t="str">
        <f t="shared" si="8"/>
        <v>[],</v>
      </c>
      <c r="L108" s="2" t="s">
        <v>51</v>
      </c>
      <c r="M108" s="2" t="str">
        <f t="shared" si="9"/>
        <v>[]</v>
      </c>
      <c r="N108" s="2" t="s">
        <v>47</v>
      </c>
      <c r="O108" s="2" t="str">
        <f t="shared" si="10"/>
        <v/>
      </c>
      <c r="P108" s="40" t="str">
        <f t="shared" si="11"/>
        <v/>
      </c>
      <c r="Q108" s="41"/>
    </row>
    <row r="109" spans="1:17" ht="13.9" customHeight="1" x14ac:dyDescent="0.55000000000000004">
      <c r="A109" s="46"/>
      <c r="B109" s="55"/>
      <c r="C109" s="27"/>
      <c r="D109" s="27"/>
      <c r="E109" s="35" t="s">
        <v>1</v>
      </c>
      <c r="F109" s="39" t="s">
        <v>32</v>
      </c>
      <c r="G109" s="27" t="str">
        <f t="shared" si="6"/>
        <v/>
      </c>
      <c r="H109" s="2" t="s">
        <v>52</v>
      </c>
      <c r="I109" s="2" t="str">
        <f t="shared" si="7"/>
        <v>"",</v>
      </c>
      <c r="J109" s="2" t="s">
        <v>50</v>
      </c>
      <c r="K109" s="2" t="str">
        <f t="shared" si="8"/>
        <v>[],</v>
      </c>
      <c r="L109" s="2" t="s">
        <v>51</v>
      </c>
      <c r="M109" s="2" t="str">
        <f t="shared" si="9"/>
        <v>[]</v>
      </c>
      <c r="N109" s="2" t="s">
        <v>47</v>
      </c>
      <c r="O109" s="2" t="str">
        <f t="shared" si="10"/>
        <v/>
      </c>
      <c r="P109" s="40" t="str">
        <f t="shared" si="11"/>
        <v/>
      </c>
      <c r="Q109" s="41"/>
    </row>
    <row r="110" spans="1:17" ht="13.9" customHeight="1" x14ac:dyDescent="0.55000000000000004">
      <c r="A110" s="46"/>
      <c r="B110" s="55"/>
      <c r="C110" s="27"/>
      <c r="D110" s="27"/>
      <c r="E110" s="35" t="s">
        <v>1</v>
      </c>
      <c r="F110" s="39" t="s">
        <v>32</v>
      </c>
      <c r="G110" s="27" t="str">
        <f t="shared" si="6"/>
        <v/>
      </c>
      <c r="H110" s="2" t="s">
        <v>52</v>
      </c>
      <c r="I110" s="2" t="str">
        <f t="shared" si="7"/>
        <v>"",</v>
      </c>
      <c r="J110" s="2" t="s">
        <v>50</v>
      </c>
      <c r="K110" s="2" t="str">
        <f t="shared" si="8"/>
        <v>[],</v>
      </c>
      <c r="L110" s="2" t="s">
        <v>51</v>
      </c>
      <c r="M110" s="2" t="str">
        <f t="shared" si="9"/>
        <v>[]</v>
      </c>
      <c r="N110" s="2" t="s">
        <v>47</v>
      </c>
      <c r="O110" s="2" t="str">
        <f t="shared" si="10"/>
        <v/>
      </c>
      <c r="P110" s="40" t="str">
        <f t="shared" si="11"/>
        <v/>
      </c>
      <c r="Q110" s="41"/>
    </row>
    <row r="111" spans="1:17" ht="13.9" customHeight="1" x14ac:dyDescent="0.55000000000000004">
      <c r="A111" s="46"/>
      <c r="B111" s="55"/>
      <c r="C111" s="27"/>
      <c r="D111" s="27"/>
      <c r="E111" s="35" t="s">
        <v>1</v>
      </c>
      <c r="F111" s="39" t="s">
        <v>32</v>
      </c>
      <c r="G111" s="27" t="str">
        <f t="shared" si="6"/>
        <v/>
      </c>
      <c r="H111" s="2" t="s">
        <v>52</v>
      </c>
      <c r="I111" s="2" t="str">
        <f t="shared" si="7"/>
        <v>"",</v>
      </c>
      <c r="J111" s="2" t="s">
        <v>50</v>
      </c>
      <c r="K111" s="2" t="str">
        <f t="shared" si="8"/>
        <v>[],</v>
      </c>
      <c r="L111" s="2" t="s">
        <v>51</v>
      </c>
      <c r="M111" s="2" t="str">
        <f t="shared" si="9"/>
        <v>[]</v>
      </c>
      <c r="N111" s="2" t="s">
        <v>47</v>
      </c>
      <c r="O111" s="2" t="str">
        <f t="shared" si="10"/>
        <v/>
      </c>
      <c r="P111" s="40" t="str">
        <f t="shared" si="11"/>
        <v/>
      </c>
      <c r="Q111" s="41"/>
    </row>
    <row r="112" spans="1:17" ht="13.9" customHeight="1" x14ac:dyDescent="0.55000000000000004">
      <c r="A112" s="46"/>
      <c r="B112" s="55"/>
      <c r="C112" s="27"/>
      <c r="D112" s="27"/>
      <c r="E112" s="35" t="s">
        <v>1</v>
      </c>
      <c r="F112" s="39" t="s">
        <v>32</v>
      </c>
      <c r="G112" s="27" t="str">
        <f t="shared" si="6"/>
        <v/>
      </c>
      <c r="H112" s="2" t="s">
        <v>52</v>
      </c>
      <c r="I112" s="2" t="str">
        <f t="shared" si="7"/>
        <v>"",</v>
      </c>
      <c r="J112" s="2" t="s">
        <v>50</v>
      </c>
      <c r="K112" s="2" t="str">
        <f t="shared" si="8"/>
        <v>[],</v>
      </c>
      <c r="L112" s="2" t="s">
        <v>51</v>
      </c>
      <c r="M112" s="2" t="str">
        <f t="shared" si="9"/>
        <v>[]</v>
      </c>
      <c r="N112" s="2" t="s">
        <v>47</v>
      </c>
      <c r="O112" s="2" t="str">
        <f t="shared" si="10"/>
        <v/>
      </c>
      <c r="P112" s="40" t="str">
        <f t="shared" si="11"/>
        <v/>
      </c>
      <c r="Q112" s="41"/>
    </row>
    <row r="113" spans="1:17" ht="13.9" customHeight="1" x14ac:dyDescent="0.55000000000000004">
      <c r="A113" s="46"/>
      <c r="B113" s="55"/>
      <c r="C113" s="27"/>
      <c r="D113" s="27"/>
      <c r="E113" s="35" t="s">
        <v>1</v>
      </c>
      <c r="F113" s="39" t="s">
        <v>32</v>
      </c>
      <c r="G113" s="27" t="str">
        <f t="shared" si="6"/>
        <v/>
      </c>
      <c r="H113" s="2" t="s">
        <v>52</v>
      </c>
      <c r="I113" s="2" t="str">
        <f t="shared" si="7"/>
        <v>"",</v>
      </c>
      <c r="J113" s="2" t="s">
        <v>50</v>
      </c>
      <c r="K113" s="2" t="str">
        <f t="shared" si="8"/>
        <v>[],</v>
      </c>
      <c r="L113" s="2" t="s">
        <v>51</v>
      </c>
      <c r="M113" s="2" t="str">
        <f t="shared" si="9"/>
        <v>[]</v>
      </c>
      <c r="N113" s="2" t="s">
        <v>47</v>
      </c>
      <c r="O113" s="2" t="str">
        <f t="shared" si="10"/>
        <v/>
      </c>
      <c r="P113" s="40" t="str">
        <f t="shared" si="11"/>
        <v/>
      </c>
      <c r="Q113" s="41"/>
    </row>
    <row r="114" spans="1:17" ht="13.9" customHeight="1" x14ac:dyDescent="0.55000000000000004">
      <c r="A114" s="46"/>
      <c r="B114" s="55"/>
      <c r="C114" s="27"/>
      <c r="D114" s="27"/>
      <c r="E114" s="35" t="s">
        <v>1</v>
      </c>
      <c r="F114" s="39" t="s">
        <v>32</v>
      </c>
      <c r="G114" s="27" t="str">
        <f t="shared" si="6"/>
        <v/>
      </c>
      <c r="H114" s="2" t="s">
        <v>52</v>
      </c>
      <c r="I114" s="2" t="str">
        <f t="shared" si="7"/>
        <v>"",</v>
      </c>
      <c r="J114" s="2" t="s">
        <v>50</v>
      </c>
      <c r="K114" s="2" t="str">
        <f t="shared" si="8"/>
        <v>[],</v>
      </c>
      <c r="L114" s="2" t="s">
        <v>51</v>
      </c>
      <c r="M114" s="2" t="str">
        <f t="shared" si="9"/>
        <v>[]</v>
      </c>
      <c r="N114" s="2" t="s">
        <v>47</v>
      </c>
      <c r="O114" s="2" t="str">
        <f t="shared" si="10"/>
        <v/>
      </c>
      <c r="P114" s="40" t="str">
        <f t="shared" si="11"/>
        <v/>
      </c>
      <c r="Q114" s="41"/>
    </row>
    <row r="115" spans="1:17" ht="13.9" customHeight="1" x14ac:dyDescent="0.55000000000000004">
      <c r="A115" s="46"/>
      <c r="B115" s="55"/>
      <c r="C115" s="27"/>
      <c r="D115" s="27"/>
      <c r="E115" s="35" t="s">
        <v>1</v>
      </c>
      <c r="F115" s="39" t="s">
        <v>32</v>
      </c>
      <c r="G115" s="27" t="str">
        <f t="shared" si="6"/>
        <v/>
      </c>
      <c r="H115" s="2" t="s">
        <v>52</v>
      </c>
      <c r="I115" s="2" t="str">
        <f t="shared" si="7"/>
        <v>"",</v>
      </c>
      <c r="J115" s="2" t="s">
        <v>50</v>
      </c>
      <c r="K115" s="2" t="str">
        <f t="shared" si="8"/>
        <v>[],</v>
      </c>
      <c r="L115" s="2" t="s">
        <v>51</v>
      </c>
      <c r="M115" s="2" t="str">
        <f t="shared" si="9"/>
        <v>[]</v>
      </c>
      <c r="N115" s="2" t="s">
        <v>47</v>
      </c>
      <c r="O115" s="2" t="str">
        <f t="shared" si="10"/>
        <v/>
      </c>
      <c r="P115" s="40" t="str">
        <f t="shared" si="11"/>
        <v/>
      </c>
      <c r="Q115" s="41"/>
    </row>
    <row r="116" spans="1:17" ht="13.9" customHeight="1" x14ac:dyDescent="0.55000000000000004">
      <c r="A116" s="46"/>
      <c r="B116" s="55"/>
      <c r="C116" s="27"/>
      <c r="D116" s="27"/>
      <c r="E116" s="35" t="s">
        <v>1</v>
      </c>
      <c r="F116" s="39" t="s">
        <v>32</v>
      </c>
      <c r="G116" s="27" t="str">
        <f t="shared" si="6"/>
        <v/>
      </c>
      <c r="H116" s="2" t="s">
        <v>52</v>
      </c>
      <c r="I116" s="2" t="str">
        <f t="shared" si="7"/>
        <v>"",</v>
      </c>
      <c r="J116" s="2" t="s">
        <v>50</v>
      </c>
      <c r="K116" s="2" t="str">
        <f t="shared" si="8"/>
        <v>[],</v>
      </c>
      <c r="L116" s="2" t="s">
        <v>51</v>
      </c>
      <c r="M116" s="2" t="str">
        <f t="shared" si="9"/>
        <v>[]</v>
      </c>
      <c r="N116" s="2" t="s">
        <v>47</v>
      </c>
      <c r="O116" s="2" t="str">
        <f t="shared" si="10"/>
        <v/>
      </c>
      <c r="P116" s="40" t="str">
        <f t="shared" si="11"/>
        <v/>
      </c>
      <c r="Q116" s="41"/>
    </row>
    <row r="117" spans="1:17" ht="13.9" customHeight="1" x14ac:dyDescent="0.55000000000000004">
      <c r="A117" s="46"/>
      <c r="B117" s="55"/>
      <c r="C117" s="27"/>
      <c r="D117" s="27"/>
      <c r="E117" s="35" t="s">
        <v>1</v>
      </c>
      <c r="F117" s="39" t="s">
        <v>32</v>
      </c>
      <c r="G117" s="27" t="str">
        <f t="shared" si="6"/>
        <v/>
      </c>
      <c r="H117" s="2" t="s">
        <v>52</v>
      </c>
      <c r="I117" s="2" t="str">
        <f t="shared" si="7"/>
        <v>"",</v>
      </c>
      <c r="J117" s="2" t="s">
        <v>50</v>
      </c>
      <c r="K117" s="2" t="str">
        <f t="shared" si="8"/>
        <v>[],</v>
      </c>
      <c r="L117" s="2" t="s">
        <v>51</v>
      </c>
      <c r="M117" s="2" t="str">
        <f t="shared" si="9"/>
        <v>[]</v>
      </c>
      <c r="N117" s="2" t="s">
        <v>47</v>
      </c>
      <c r="O117" s="2" t="str">
        <f t="shared" si="10"/>
        <v/>
      </c>
      <c r="P117" s="40" t="str">
        <f t="shared" si="11"/>
        <v/>
      </c>
      <c r="Q117" s="41"/>
    </row>
    <row r="118" spans="1:17" ht="13.9" customHeight="1" x14ac:dyDescent="0.55000000000000004">
      <c r="A118" s="46"/>
      <c r="B118" s="55"/>
      <c r="C118" s="27"/>
      <c r="D118" s="27"/>
      <c r="E118" s="35" t="s">
        <v>1</v>
      </c>
      <c r="F118" s="39" t="s">
        <v>32</v>
      </c>
      <c r="G118" s="27" t="str">
        <f t="shared" si="6"/>
        <v/>
      </c>
      <c r="H118" s="2" t="s">
        <v>52</v>
      </c>
      <c r="I118" s="2" t="str">
        <f t="shared" si="7"/>
        <v>"",</v>
      </c>
      <c r="J118" s="2" t="s">
        <v>50</v>
      </c>
      <c r="K118" s="2" t="str">
        <f t="shared" si="8"/>
        <v>[],</v>
      </c>
      <c r="L118" s="2" t="s">
        <v>51</v>
      </c>
      <c r="M118" s="2" t="str">
        <f t="shared" si="9"/>
        <v>[]</v>
      </c>
      <c r="N118" s="2" t="s">
        <v>47</v>
      </c>
      <c r="O118" s="2" t="str">
        <f t="shared" si="10"/>
        <v/>
      </c>
      <c r="P118" s="40" t="str">
        <f t="shared" si="11"/>
        <v/>
      </c>
      <c r="Q118" s="41"/>
    </row>
    <row r="119" spans="1:17" ht="13.9" customHeight="1" x14ac:dyDescent="0.55000000000000004">
      <c r="A119" s="46"/>
      <c r="B119" s="55"/>
      <c r="C119" s="27"/>
      <c r="D119" s="27"/>
      <c r="E119" s="35" t="s">
        <v>1</v>
      </c>
      <c r="F119" s="39" t="s">
        <v>32</v>
      </c>
      <c r="G119" s="27" t="str">
        <f t="shared" si="6"/>
        <v/>
      </c>
      <c r="H119" s="2" t="s">
        <v>52</v>
      </c>
      <c r="I119" s="2" t="str">
        <f t="shared" si="7"/>
        <v>"",</v>
      </c>
      <c r="J119" s="2" t="s">
        <v>50</v>
      </c>
      <c r="K119" s="2" t="str">
        <f t="shared" si="8"/>
        <v>[],</v>
      </c>
      <c r="L119" s="2" t="s">
        <v>51</v>
      </c>
      <c r="M119" s="2" t="str">
        <f t="shared" si="9"/>
        <v>[]</v>
      </c>
      <c r="N119" s="2" t="s">
        <v>47</v>
      </c>
      <c r="O119" s="2" t="str">
        <f t="shared" si="10"/>
        <v/>
      </c>
      <c r="P119" s="40" t="str">
        <f t="shared" si="11"/>
        <v/>
      </c>
      <c r="Q119" s="41"/>
    </row>
    <row r="120" spans="1:17" ht="13.9" customHeight="1" x14ac:dyDescent="0.55000000000000004">
      <c r="A120" s="46"/>
      <c r="B120" s="55"/>
      <c r="C120" s="27"/>
      <c r="D120" s="27"/>
      <c r="E120" s="35" t="s">
        <v>1</v>
      </c>
      <c r="F120" s="39" t="s">
        <v>32</v>
      </c>
      <c r="G120" s="27" t="str">
        <f t="shared" si="6"/>
        <v/>
      </c>
      <c r="H120" s="2" t="s">
        <v>52</v>
      </c>
      <c r="I120" s="2" t="str">
        <f t="shared" si="7"/>
        <v>"",</v>
      </c>
      <c r="J120" s="2" t="s">
        <v>50</v>
      </c>
      <c r="K120" s="2" t="str">
        <f t="shared" si="8"/>
        <v>[],</v>
      </c>
      <c r="L120" s="2" t="s">
        <v>51</v>
      </c>
      <c r="M120" s="2" t="str">
        <f t="shared" si="9"/>
        <v>[]</v>
      </c>
      <c r="N120" s="2" t="s">
        <v>47</v>
      </c>
      <c r="O120" s="2" t="str">
        <f t="shared" si="10"/>
        <v/>
      </c>
      <c r="P120" s="40" t="str">
        <f t="shared" si="11"/>
        <v/>
      </c>
      <c r="Q120" s="41"/>
    </row>
    <row r="121" spans="1:17" ht="13.9" customHeight="1" x14ac:dyDescent="0.55000000000000004">
      <c r="A121" s="46"/>
      <c r="B121" s="55"/>
      <c r="C121" s="27"/>
      <c r="D121" s="27"/>
      <c r="E121" s="35" t="s">
        <v>1</v>
      </c>
      <c r="F121" s="39" t="s">
        <v>32</v>
      </c>
      <c r="G121" s="27" t="str">
        <f t="shared" si="6"/>
        <v/>
      </c>
      <c r="H121" s="2" t="s">
        <v>52</v>
      </c>
      <c r="I121" s="2" t="str">
        <f t="shared" si="7"/>
        <v>"",</v>
      </c>
      <c r="J121" s="2" t="s">
        <v>50</v>
      </c>
      <c r="K121" s="2" t="str">
        <f t="shared" si="8"/>
        <v>[],</v>
      </c>
      <c r="L121" s="2" t="s">
        <v>51</v>
      </c>
      <c r="M121" s="2" t="str">
        <f t="shared" si="9"/>
        <v>[]</v>
      </c>
      <c r="N121" s="2" t="s">
        <v>47</v>
      </c>
      <c r="O121" s="2" t="str">
        <f t="shared" si="10"/>
        <v/>
      </c>
      <c r="P121" s="40" t="str">
        <f t="shared" si="11"/>
        <v/>
      </c>
      <c r="Q121" s="41"/>
    </row>
    <row r="122" spans="1:17" ht="13.9" customHeight="1" x14ac:dyDescent="0.55000000000000004">
      <c r="A122" s="46"/>
      <c r="B122" s="55"/>
      <c r="C122" s="27"/>
      <c r="D122" s="27"/>
      <c r="E122" s="35" t="s">
        <v>1</v>
      </c>
      <c r="F122" s="39" t="s">
        <v>32</v>
      </c>
      <c r="G122" s="27" t="str">
        <f t="shared" si="6"/>
        <v/>
      </c>
      <c r="H122" s="2" t="s">
        <v>52</v>
      </c>
      <c r="I122" s="2" t="str">
        <f t="shared" si="7"/>
        <v>"",</v>
      </c>
      <c r="J122" s="2" t="s">
        <v>50</v>
      </c>
      <c r="K122" s="2" t="str">
        <f t="shared" si="8"/>
        <v>[],</v>
      </c>
      <c r="L122" s="2" t="s">
        <v>51</v>
      </c>
      <c r="M122" s="2" t="str">
        <f t="shared" si="9"/>
        <v>[]</v>
      </c>
      <c r="N122" s="2" t="s">
        <v>47</v>
      </c>
      <c r="O122" s="2" t="str">
        <f t="shared" si="10"/>
        <v/>
      </c>
      <c r="P122" s="40" t="str">
        <f t="shared" si="11"/>
        <v/>
      </c>
      <c r="Q122" s="41"/>
    </row>
    <row r="123" spans="1:17" ht="13.9" customHeight="1" x14ac:dyDescent="0.55000000000000004">
      <c r="A123" s="46"/>
      <c r="B123" s="55"/>
      <c r="C123" s="27"/>
      <c r="D123" s="27"/>
      <c r="E123" s="35" t="s">
        <v>1</v>
      </c>
      <c r="F123" s="39" t="s">
        <v>32</v>
      </c>
      <c r="G123" s="27" t="str">
        <f t="shared" si="6"/>
        <v/>
      </c>
      <c r="H123" s="2" t="s">
        <v>52</v>
      </c>
      <c r="I123" s="2" t="str">
        <f t="shared" si="7"/>
        <v>"",</v>
      </c>
      <c r="J123" s="2" t="s">
        <v>50</v>
      </c>
      <c r="K123" s="2" t="str">
        <f t="shared" si="8"/>
        <v>[],</v>
      </c>
      <c r="L123" s="2" t="s">
        <v>51</v>
      </c>
      <c r="M123" s="2" t="str">
        <f t="shared" si="9"/>
        <v>[]</v>
      </c>
      <c r="N123" s="2" t="s">
        <v>47</v>
      </c>
      <c r="O123" s="2" t="str">
        <f t="shared" si="10"/>
        <v/>
      </c>
      <c r="P123" s="40" t="str">
        <f t="shared" si="11"/>
        <v/>
      </c>
      <c r="Q123" s="41"/>
    </row>
    <row r="124" spans="1:17" ht="13.9" customHeight="1" x14ac:dyDescent="0.55000000000000004">
      <c r="A124" s="46"/>
      <c r="B124" s="55"/>
      <c r="C124" s="27"/>
      <c r="D124" s="27"/>
      <c r="E124" s="35" t="s">
        <v>1</v>
      </c>
      <c r="F124" s="39" t="s">
        <v>32</v>
      </c>
      <c r="G124" s="27" t="str">
        <f t="shared" si="6"/>
        <v/>
      </c>
      <c r="H124" s="2" t="s">
        <v>52</v>
      </c>
      <c r="I124" s="2" t="str">
        <f t="shared" si="7"/>
        <v>"",</v>
      </c>
      <c r="J124" s="2" t="s">
        <v>50</v>
      </c>
      <c r="K124" s="2" t="str">
        <f t="shared" si="8"/>
        <v>[],</v>
      </c>
      <c r="L124" s="2" t="s">
        <v>51</v>
      </c>
      <c r="M124" s="2" t="str">
        <f t="shared" si="9"/>
        <v>[]</v>
      </c>
      <c r="N124" s="2" t="s">
        <v>47</v>
      </c>
      <c r="O124" s="2" t="str">
        <f t="shared" si="10"/>
        <v/>
      </c>
      <c r="P124" s="40" t="str">
        <f t="shared" si="11"/>
        <v/>
      </c>
      <c r="Q124" s="41"/>
    </row>
    <row r="125" spans="1:17" ht="13.9" customHeight="1" x14ac:dyDescent="0.55000000000000004">
      <c r="A125" s="46"/>
      <c r="B125" s="55"/>
      <c r="C125" s="27"/>
      <c r="D125" s="27"/>
      <c r="E125" s="35" t="s">
        <v>1</v>
      </c>
      <c r="F125" s="39" t="s">
        <v>32</v>
      </c>
      <c r="G125" s="27" t="str">
        <f t="shared" si="6"/>
        <v/>
      </c>
      <c r="H125" s="2" t="s">
        <v>52</v>
      </c>
      <c r="I125" s="2" t="str">
        <f t="shared" si="7"/>
        <v>"",</v>
      </c>
      <c r="J125" s="2" t="s">
        <v>50</v>
      </c>
      <c r="K125" s="2" t="str">
        <f t="shared" si="8"/>
        <v>[],</v>
      </c>
      <c r="L125" s="2" t="s">
        <v>51</v>
      </c>
      <c r="M125" s="2" t="str">
        <f t="shared" si="9"/>
        <v>[]</v>
      </c>
      <c r="N125" s="2" t="s">
        <v>47</v>
      </c>
      <c r="O125" s="2" t="str">
        <f t="shared" si="10"/>
        <v/>
      </c>
      <c r="P125" s="40" t="str">
        <f t="shared" si="11"/>
        <v/>
      </c>
      <c r="Q125" s="41"/>
    </row>
    <row r="126" spans="1:17" ht="13.9" customHeight="1" x14ac:dyDescent="0.55000000000000004">
      <c r="A126" s="46"/>
      <c r="B126" s="55"/>
      <c r="C126" s="27"/>
      <c r="D126" s="27"/>
      <c r="E126" s="35" t="s">
        <v>1</v>
      </c>
      <c r="F126" s="39" t="s">
        <v>32</v>
      </c>
      <c r="G126" s="27" t="str">
        <f t="shared" si="6"/>
        <v/>
      </c>
      <c r="H126" s="2" t="s">
        <v>52</v>
      </c>
      <c r="I126" s="2" t="str">
        <f t="shared" si="7"/>
        <v>"",</v>
      </c>
      <c r="J126" s="2" t="s">
        <v>50</v>
      </c>
      <c r="K126" s="2" t="str">
        <f t="shared" si="8"/>
        <v>[],</v>
      </c>
      <c r="L126" s="2" t="s">
        <v>51</v>
      </c>
      <c r="M126" s="2" t="str">
        <f t="shared" si="9"/>
        <v>[]</v>
      </c>
      <c r="N126" s="2" t="s">
        <v>47</v>
      </c>
      <c r="O126" s="2" t="str">
        <f t="shared" si="10"/>
        <v/>
      </c>
      <c r="P126" s="40" t="str">
        <f t="shared" si="11"/>
        <v/>
      </c>
      <c r="Q126" s="41"/>
    </row>
    <row r="127" spans="1:17" ht="13.9" customHeight="1" x14ac:dyDescent="0.55000000000000004">
      <c r="A127" s="46"/>
      <c r="B127" s="55"/>
      <c r="C127" s="27"/>
      <c r="D127" s="27"/>
      <c r="E127" s="35" t="s">
        <v>1</v>
      </c>
      <c r="F127" s="39" t="s">
        <v>32</v>
      </c>
      <c r="G127" s="27" t="str">
        <f t="shared" si="6"/>
        <v/>
      </c>
      <c r="H127" s="2" t="s">
        <v>52</v>
      </c>
      <c r="I127" s="2" t="str">
        <f t="shared" si="7"/>
        <v>"",</v>
      </c>
      <c r="J127" s="2" t="s">
        <v>50</v>
      </c>
      <c r="K127" s="2" t="str">
        <f t="shared" si="8"/>
        <v>[],</v>
      </c>
      <c r="L127" s="2" t="s">
        <v>51</v>
      </c>
      <c r="M127" s="2" t="str">
        <f t="shared" si="9"/>
        <v>[]</v>
      </c>
      <c r="N127" s="2" t="s">
        <v>47</v>
      </c>
      <c r="O127" s="2" t="str">
        <f t="shared" si="10"/>
        <v/>
      </c>
      <c r="P127" s="40" t="str">
        <f t="shared" si="11"/>
        <v/>
      </c>
      <c r="Q127" s="41"/>
    </row>
    <row r="128" spans="1:17" ht="13.9" customHeight="1" x14ac:dyDescent="0.55000000000000004">
      <c r="A128" s="46"/>
      <c r="B128" s="55"/>
      <c r="C128" s="27"/>
      <c r="D128" s="27"/>
      <c r="E128" s="35" t="s">
        <v>1</v>
      </c>
      <c r="F128" s="39" t="s">
        <v>32</v>
      </c>
      <c r="G128" s="27" t="str">
        <f t="shared" si="6"/>
        <v/>
      </c>
      <c r="H128" s="2" t="s">
        <v>52</v>
      </c>
      <c r="I128" s="2" t="str">
        <f t="shared" si="7"/>
        <v>"",</v>
      </c>
      <c r="J128" s="2" t="s">
        <v>50</v>
      </c>
      <c r="K128" s="2" t="str">
        <f t="shared" si="8"/>
        <v>[],</v>
      </c>
      <c r="L128" s="2" t="s">
        <v>51</v>
      </c>
      <c r="M128" s="2" t="str">
        <f t="shared" si="9"/>
        <v>[]</v>
      </c>
      <c r="N128" s="2" t="s">
        <v>47</v>
      </c>
      <c r="O128" s="2" t="str">
        <f t="shared" si="10"/>
        <v/>
      </c>
      <c r="P128" s="40" t="str">
        <f t="shared" si="11"/>
        <v/>
      </c>
      <c r="Q128" s="41"/>
    </row>
    <row r="129" spans="1:17" ht="13.9" customHeight="1" x14ac:dyDescent="0.55000000000000004">
      <c r="A129" s="46"/>
      <c r="B129" s="55"/>
      <c r="C129" s="27"/>
      <c r="D129" s="27"/>
      <c r="E129" s="35" t="s">
        <v>1</v>
      </c>
      <c r="F129" s="39" t="s">
        <v>32</v>
      </c>
      <c r="G129" s="27" t="str">
        <f t="shared" si="6"/>
        <v/>
      </c>
      <c r="H129" s="2" t="s">
        <v>52</v>
      </c>
      <c r="I129" s="2" t="str">
        <f t="shared" si="7"/>
        <v>"",</v>
      </c>
      <c r="J129" s="2" t="s">
        <v>50</v>
      </c>
      <c r="K129" s="2" t="str">
        <f t="shared" si="8"/>
        <v>[],</v>
      </c>
      <c r="L129" s="2" t="s">
        <v>51</v>
      </c>
      <c r="M129" s="2" t="str">
        <f t="shared" si="9"/>
        <v>[]</v>
      </c>
      <c r="N129" s="2" t="s">
        <v>47</v>
      </c>
      <c r="O129" s="2" t="str">
        <f t="shared" si="10"/>
        <v/>
      </c>
      <c r="P129" s="40" t="str">
        <f t="shared" si="11"/>
        <v/>
      </c>
      <c r="Q129" s="41"/>
    </row>
    <row r="130" spans="1:17" ht="13.9" customHeight="1" x14ac:dyDescent="0.55000000000000004">
      <c r="A130" s="46"/>
      <c r="B130" s="55"/>
      <c r="C130" s="27"/>
      <c r="D130" s="27"/>
      <c r="E130" s="35" t="s">
        <v>1</v>
      </c>
      <c r="F130" s="39" t="s">
        <v>32</v>
      </c>
      <c r="G130" s="27" t="str">
        <f t="shared" si="6"/>
        <v/>
      </c>
      <c r="H130" s="2" t="s">
        <v>52</v>
      </c>
      <c r="I130" s="2" t="str">
        <f t="shared" si="7"/>
        <v>"",</v>
      </c>
      <c r="J130" s="2" t="s">
        <v>50</v>
      </c>
      <c r="K130" s="2" t="str">
        <f t="shared" si="8"/>
        <v>[],</v>
      </c>
      <c r="L130" s="2" t="s">
        <v>51</v>
      </c>
      <c r="M130" s="2" t="str">
        <f t="shared" si="9"/>
        <v>[]</v>
      </c>
      <c r="N130" s="2" t="s">
        <v>47</v>
      </c>
      <c r="O130" s="2" t="str">
        <f t="shared" si="10"/>
        <v/>
      </c>
      <c r="P130" s="40" t="str">
        <f t="shared" si="11"/>
        <v/>
      </c>
      <c r="Q130" s="41"/>
    </row>
    <row r="131" spans="1:17" ht="13.9" customHeight="1" x14ac:dyDescent="0.55000000000000004">
      <c r="A131" s="46"/>
      <c r="B131" s="55"/>
      <c r="C131" s="27"/>
      <c r="D131" s="27"/>
      <c r="E131" s="35" t="s">
        <v>1</v>
      </c>
      <c r="F131" s="39" t="s">
        <v>32</v>
      </c>
      <c r="G131" s="27" t="str">
        <f t="shared" si="6"/>
        <v/>
      </c>
      <c r="H131" s="2" t="s">
        <v>52</v>
      </c>
      <c r="I131" s="2" t="str">
        <f t="shared" si="7"/>
        <v>"",</v>
      </c>
      <c r="J131" s="2" t="s">
        <v>50</v>
      </c>
      <c r="K131" s="2" t="str">
        <f t="shared" si="8"/>
        <v>[],</v>
      </c>
      <c r="L131" s="2" t="s">
        <v>51</v>
      </c>
      <c r="M131" s="2" t="str">
        <f t="shared" si="9"/>
        <v>[]</v>
      </c>
      <c r="N131" s="2" t="s">
        <v>47</v>
      </c>
      <c r="O131" s="2" t="str">
        <f t="shared" si="10"/>
        <v/>
      </c>
      <c r="P131" s="40" t="str">
        <f t="shared" si="11"/>
        <v/>
      </c>
      <c r="Q131" s="41"/>
    </row>
    <row r="132" spans="1:17" ht="13.9" customHeight="1" x14ac:dyDescent="0.55000000000000004">
      <c r="A132" s="46"/>
      <c r="B132" s="55"/>
      <c r="C132" s="27"/>
      <c r="D132" s="27"/>
      <c r="E132" s="35" t="s">
        <v>1</v>
      </c>
      <c r="F132" s="39" t="s">
        <v>32</v>
      </c>
      <c r="G132" s="27" t="str">
        <f t="shared" si="6"/>
        <v/>
      </c>
      <c r="H132" s="2" t="s">
        <v>52</v>
      </c>
      <c r="I132" s="2" t="str">
        <f t="shared" si="7"/>
        <v>"",</v>
      </c>
      <c r="J132" s="2" t="s">
        <v>50</v>
      </c>
      <c r="K132" s="2" t="str">
        <f t="shared" si="8"/>
        <v>[],</v>
      </c>
      <c r="L132" s="2" t="s">
        <v>51</v>
      </c>
      <c r="M132" s="2" t="str">
        <f t="shared" si="9"/>
        <v>[]</v>
      </c>
      <c r="N132" s="2" t="s">
        <v>47</v>
      </c>
      <c r="O132" s="2" t="str">
        <f t="shared" si="10"/>
        <v/>
      </c>
      <c r="P132" s="40" t="str">
        <f t="shared" si="11"/>
        <v/>
      </c>
      <c r="Q132" s="41"/>
    </row>
    <row r="133" spans="1:17" ht="13.9" customHeight="1" x14ac:dyDescent="0.55000000000000004">
      <c r="A133" s="46"/>
      <c r="B133" s="55"/>
      <c r="C133" s="27"/>
      <c r="D133" s="27"/>
      <c r="E133" s="35" t="s">
        <v>1</v>
      </c>
      <c r="F133" s="39" t="s">
        <v>32</v>
      </c>
      <c r="G133" s="27" t="str">
        <f t="shared" ref="G133:G196" si="12">IF(A133&lt;&gt;"",CONCATENATE("""",A$3,""": """,A133,""", "),"")</f>
        <v/>
      </c>
      <c r="H133" s="2" t="s">
        <v>52</v>
      </c>
      <c r="I133" s="2" t="str">
        <f t="shared" ref="I133:I196" si="13">CONCATENATE("""",B133,"""",",")</f>
        <v>"",</v>
      </c>
      <c r="J133" s="2" t="s">
        <v>50</v>
      </c>
      <c r="K133" s="2" t="str">
        <f t="shared" ref="K133:K196" si="14">CONCATENATE("[",C133,"]",",")</f>
        <v>[],</v>
      </c>
      <c r="L133" s="2" t="s">
        <v>51</v>
      </c>
      <c r="M133" s="2" t="str">
        <f t="shared" ref="M133:M196" si="15">CONCATENATE("[",D133,"]")</f>
        <v>[]</v>
      </c>
      <c r="N133" s="2" t="s">
        <v>47</v>
      </c>
      <c r="O133" s="2" t="str">
        <f t="shared" ref="O133:O196" si="16">IF(A133&lt;&gt;"",CONCATENATE(F133,G133,H133,I133,J133,K133,L133,M133,N133),"")</f>
        <v/>
      </c>
      <c r="P133" s="40" t="str">
        <f t="shared" ref="P133:P196" si="17">CONCATENATE(IF(AND(P132&lt;&gt;"",Q132=""),CONCATENATE(P132,IF(A133&lt;&gt;"",",","")),""),O133)</f>
        <v/>
      </c>
      <c r="Q133" s="41"/>
    </row>
    <row r="134" spans="1:17" ht="13.9" customHeight="1" x14ac:dyDescent="0.55000000000000004">
      <c r="A134" s="46"/>
      <c r="B134" s="55"/>
      <c r="C134" s="27"/>
      <c r="D134" s="27"/>
      <c r="E134" s="35" t="s">
        <v>1</v>
      </c>
      <c r="F134" s="39" t="s">
        <v>32</v>
      </c>
      <c r="G134" s="27" t="str">
        <f t="shared" si="12"/>
        <v/>
      </c>
      <c r="H134" s="2" t="s">
        <v>52</v>
      </c>
      <c r="I134" s="2" t="str">
        <f t="shared" si="13"/>
        <v>"",</v>
      </c>
      <c r="J134" s="2" t="s">
        <v>50</v>
      </c>
      <c r="K134" s="2" t="str">
        <f t="shared" si="14"/>
        <v>[],</v>
      </c>
      <c r="L134" s="2" t="s">
        <v>51</v>
      </c>
      <c r="M134" s="2" t="str">
        <f t="shared" si="15"/>
        <v>[]</v>
      </c>
      <c r="N134" s="2" t="s">
        <v>47</v>
      </c>
      <c r="O134" s="2" t="str">
        <f t="shared" si="16"/>
        <v/>
      </c>
      <c r="P134" s="40" t="str">
        <f t="shared" si="17"/>
        <v/>
      </c>
      <c r="Q134" s="41"/>
    </row>
    <row r="135" spans="1:17" ht="13.9" customHeight="1" x14ac:dyDescent="0.55000000000000004">
      <c r="A135" s="46"/>
      <c r="B135" s="55"/>
      <c r="C135" s="27"/>
      <c r="D135" s="27"/>
      <c r="E135" s="35" t="s">
        <v>1</v>
      </c>
      <c r="F135" s="39" t="s">
        <v>32</v>
      </c>
      <c r="G135" s="27" t="str">
        <f t="shared" si="12"/>
        <v/>
      </c>
      <c r="H135" s="2" t="s">
        <v>52</v>
      </c>
      <c r="I135" s="2" t="str">
        <f t="shared" si="13"/>
        <v>"",</v>
      </c>
      <c r="J135" s="2" t="s">
        <v>50</v>
      </c>
      <c r="K135" s="2" t="str">
        <f t="shared" si="14"/>
        <v>[],</v>
      </c>
      <c r="L135" s="2" t="s">
        <v>51</v>
      </c>
      <c r="M135" s="2" t="str">
        <f t="shared" si="15"/>
        <v>[]</v>
      </c>
      <c r="N135" s="2" t="s">
        <v>47</v>
      </c>
      <c r="O135" s="2" t="str">
        <f t="shared" si="16"/>
        <v/>
      </c>
      <c r="P135" s="40" t="str">
        <f t="shared" si="17"/>
        <v/>
      </c>
      <c r="Q135" s="41"/>
    </row>
    <row r="136" spans="1:17" ht="13.9" customHeight="1" x14ac:dyDescent="0.55000000000000004">
      <c r="A136" s="46"/>
      <c r="B136" s="55"/>
      <c r="C136" s="27"/>
      <c r="D136" s="27"/>
      <c r="E136" s="35" t="s">
        <v>1</v>
      </c>
      <c r="F136" s="39" t="s">
        <v>32</v>
      </c>
      <c r="G136" s="27" t="str">
        <f t="shared" si="12"/>
        <v/>
      </c>
      <c r="H136" s="2" t="s">
        <v>52</v>
      </c>
      <c r="I136" s="2" t="str">
        <f t="shared" si="13"/>
        <v>"",</v>
      </c>
      <c r="J136" s="2" t="s">
        <v>50</v>
      </c>
      <c r="K136" s="2" t="str">
        <f t="shared" si="14"/>
        <v>[],</v>
      </c>
      <c r="L136" s="2" t="s">
        <v>51</v>
      </c>
      <c r="M136" s="2" t="str">
        <f t="shared" si="15"/>
        <v>[]</v>
      </c>
      <c r="N136" s="2" t="s">
        <v>47</v>
      </c>
      <c r="O136" s="2" t="str">
        <f t="shared" si="16"/>
        <v/>
      </c>
      <c r="P136" s="40" t="str">
        <f t="shared" si="17"/>
        <v/>
      </c>
      <c r="Q136" s="41"/>
    </row>
    <row r="137" spans="1:17" ht="13.9" customHeight="1" x14ac:dyDescent="0.55000000000000004">
      <c r="A137" s="46"/>
      <c r="B137" s="55"/>
      <c r="C137" s="27"/>
      <c r="D137" s="27"/>
      <c r="E137" s="35" t="s">
        <v>1</v>
      </c>
      <c r="F137" s="39" t="s">
        <v>32</v>
      </c>
      <c r="G137" s="27" t="str">
        <f t="shared" si="12"/>
        <v/>
      </c>
      <c r="H137" s="2" t="s">
        <v>52</v>
      </c>
      <c r="I137" s="2" t="str">
        <f t="shared" si="13"/>
        <v>"",</v>
      </c>
      <c r="J137" s="2" t="s">
        <v>50</v>
      </c>
      <c r="K137" s="2" t="str">
        <f t="shared" si="14"/>
        <v>[],</v>
      </c>
      <c r="L137" s="2" t="s">
        <v>51</v>
      </c>
      <c r="M137" s="2" t="str">
        <f t="shared" si="15"/>
        <v>[]</v>
      </c>
      <c r="N137" s="2" t="s">
        <v>47</v>
      </c>
      <c r="O137" s="2" t="str">
        <f t="shared" si="16"/>
        <v/>
      </c>
      <c r="P137" s="40" t="str">
        <f t="shared" si="17"/>
        <v/>
      </c>
      <c r="Q137" s="41"/>
    </row>
    <row r="138" spans="1:17" ht="13.9" customHeight="1" x14ac:dyDescent="0.55000000000000004">
      <c r="A138" s="46"/>
      <c r="B138" s="55"/>
      <c r="C138" s="27"/>
      <c r="D138" s="27"/>
      <c r="E138" s="35" t="s">
        <v>1</v>
      </c>
      <c r="F138" s="39" t="s">
        <v>32</v>
      </c>
      <c r="G138" s="27" t="str">
        <f t="shared" si="12"/>
        <v/>
      </c>
      <c r="H138" s="2" t="s">
        <v>52</v>
      </c>
      <c r="I138" s="2" t="str">
        <f t="shared" si="13"/>
        <v>"",</v>
      </c>
      <c r="J138" s="2" t="s">
        <v>50</v>
      </c>
      <c r="K138" s="2" t="str">
        <f t="shared" si="14"/>
        <v>[],</v>
      </c>
      <c r="L138" s="2" t="s">
        <v>51</v>
      </c>
      <c r="M138" s="2" t="str">
        <f t="shared" si="15"/>
        <v>[]</v>
      </c>
      <c r="N138" s="2" t="s">
        <v>47</v>
      </c>
      <c r="O138" s="2" t="str">
        <f t="shared" si="16"/>
        <v/>
      </c>
      <c r="P138" s="40" t="str">
        <f t="shared" si="17"/>
        <v/>
      </c>
      <c r="Q138" s="41"/>
    </row>
    <row r="139" spans="1:17" ht="13.9" customHeight="1" x14ac:dyDescent="0.55000000000000004">
      <c r="A139" s="46"/>
      <c r="B139" s="55"/>
      <c r="C139" s="27"/>
      <c r="D139" s="27"/>
      <c r="E139" s="35" t="s">
        <v>1</v>
      </c>
      <c r="F139" s="39" t="s">
        <v>32</v>
      </c>
      <c r="G139" s="27" t="str">
        <f t="shared" si="12"/>
        <v/>
      </c>
      <c r="H139" s="2" t="s">
        <v>52</v>
      </c>
      <c r="I139" s="2" t="str">
        <f t="shared" si="13"/>
        <v>"",</v>
      </c>
      <c r="J139" s="2" t="s">
        <v>50</v>
      </c>
      <c r="K139" s="2" t="str">
        <f t="shared" si="14"/>
        <v>[],</v>
      </c>
      <c r="L139" s="2" t="s">
        <v>51</v>
      </c>
      <c r="M139" s="2" t="str">
        <f t="shared" si="15"/>
        <v>[]</v>
      </c>
      <c r="N139" s="2" t="s">
        <v>47</v>
      </c>
      <c r="O139" s="2" t="str">
        <f t="shared" si="16"/>
        <v/>
      </c>
      <c r="P139" s="40" t="str">
        <f t="shared" si="17"/>
        <v/>
      </c>
      <c r="Q139" s="41"/>
    </row>
    <row r="140" spans="1:17" ht="13.9" customHeight="1" x14ac:dyDescent="0.55000000000000004">
      <c r="A140" s="46"/>
      <c r="B140" s="55"/>
      <c r="C140" s="27"/>
      <c r="D140" s="27"/>
      <c r="E140" s="35" t="s">
        <v>1</v>
      </c>
      <c r="F140" s="39" t="s">
        <v>32</v>
      </c>
      <c r="G140" s="27" t="str">
        <f t="shared" si="12"/>
        <v/>
      </c>
      <c r="H140" s="2" t="s">
        <v>52</v>
      </c>
      <c r="I140" s="2" t="str">
        <f t="shared" si="13"/>
        <v>"",</v>
      </c>
      <c r="J140" s="2" t="s">
        <v>50</v>
      </c>
      <c r="K140" s="2" t="str">
        <f t="shared" si="14"/>
        <v>[],</v>
      </c>
      <c r="L140" s="2" t="s">
        <v>51</v>
      </c>
      <c r="M140" s="2" t="str">
        <f t="shared" si="15"/>
        <v>[]</v>
      </c>
      <c r="N140" s="2" t="s">
        <v>47</v>
      </c>
      <c r="O140" s="2" t="str">
        <f t="shared" si="16"/>
        <v/>
      </c>
      <c r="P140" s="40" t="str">
        <f t="shared" si="17"/>
        <v/>
      </c>
      <c r="Q140" s="41"/>
    </row>
    <row r="141" spans="1:17" ht="13.9" customHeight="1" x14ac:dyDescent="0.55000000000000004">
      <c r="A141" s="46"/>
      <c r="B141" s="55"/>
      <c r="C141" s="27"/>
      <c r="D141" s="27"/>
      <c r="E141" s="35" t="s">
        <v>1</v>
      </c>
      <c r="F141" s="39" t="s">
        <v>32</v>
      </c>
      <c r="G141" s="27" t="str">
        <f t="shared" si="12"/>
        <v/>
      </c>
      <c r="H141" s="2" t="s">
        <v>52</v>
      </c>
      <c r="I141" s="2" t="str">
        <f t="shared" si="13"/>
        <v>"",</v>
      </c>
      <c r="J141" s="2" t="s">
        <v>50</v>
      </c>
      <c r="K141" s="2" t="str">
        <f t="shared" si="14"/>
        <v>[],</v>
      </c>
      <c r="L141" s="2" t="s">
        <v>51</v>
      </c>
      <c r="M141" s="2" t="str">
        <f t="shared" si="15"/>
        <v>[]</v>
      </c>
      <c r="N141" s="2" t="s">
        <v>47</v>
      </c>
      <c r="O141" s="2" t="str">
        <f t="shared" si="16"/>
        <v/>
      </c>
      <c r="P141" s="40" t="str">
        <f t="shared" si="17"/>
        <v/>
      </c>
      <c r="Q141" s="41"/>
    </row>
    <row r="142" spans="1:17" ht="13.9" customHeight="1" x14ac:dyDescent="0.55000000000000004">
      <c r="A142" s="46"/>
      <c r="B142" s="55"/>
      <c r="C142" s="27"/>
      <c r="D142" s="27"/>
      <c r="E142" s="35" t="s">
        <v>1</v>
      </c>
      <c r="F142" s="39" t="s">
        <v>32</v>
      </c>
      <c r="G142" s="27" t="str">
        <f t="shared" si="12"/>
        <v/>
      </c>
      <c r="H142" s="2" t="s">
        <v>52</v>
      </c>
      <c r="I142" s="2" t="str">
        <f t="shared" si="13"/>
        <v>"",</v>
      </c>
      <c r="J142" s="2" t="s">
        <v>50</v>
      </c>
      <c r="K142" s="2" t="str">
        <f t="shared" si="14"/>
        <v>[],</v>
      </c>
      <c r="L142" s="2" t="s">
        <v>51</v>
      </c>
      <c r="M142" s="2" t="str">
        <f t="shared" si="15"/>
        <v>[]</v>
      </c>
      <c r="N142" s="2" t="s">
        <v>47</v>
      </c>
      <c r="O142" s="2" t="str">
        <f t="shared" si="16"/>
        <v/>
      </c>
      <c r="P142" s="40" t="str">
        <f t="shared" si="17"/>
        <v/>
      </c>
      <c r="Q142" s="41"/>
    </row>
    <row r="143" spans="1:17" ht="13.9" customHeight="1" x14ac:dyDescent="0.55000000000000004">
      <c r="A143" s="46"/>
      <c r="B143" s="55"/>
      <c r="C143" s="27"/>
      <c r="D143" s="27"/>
      <c r="E143" s="35" t="s">
        <v>1</v>
      </c>
      <c r="F143" s="39" t="s">
        <v>32</v>
      </c>
      <c r="G143" s="27" t="str">
        <f t="shared" si="12"/>
        <v/>
      </c>
      <c r="H143" s="2" t="s">
        <v>52</v>
      </c>
      <c r="I143" s="2" t="str">
        <f t="shared" si="13"/>
        <v>"",</v>
      </c>
      <c r="J143" s="2" t="s">
        <v>50</v>
      </c>
      <c r="K143" s="2" t="str">
        <f t="shared" si="14"/>
        <v>[],</v>
      </c>
      <c r="L143" s="2" t="s">
        <v>51</v>
      </c>
      <c r="M143" s="2" t="str">
        <f t="shared" si="15"/>
        <v>[]</v>
      </c>
      <c r="N143" s="2" t="s">
        <v>47</v>
      </c>
      <c r="O143" s="2" t="str">
        <f t="shared" si="16"/>
        <v/>
      </c>
      <c r="P143" s="40" t="str">
        <f t="shared" si="17"/>
        <v/>
      </c>
      <c r="Q143" s="41"/>
    </row>
    <row r="144" spans="1:17" ht="13.9" customHeight="1" x14ac:dyDescent="0.55000000000000004">
      <c r="A144" s="46"/>
      <c r="B144" s="55"/>
      <c r="C144" s="27"/>
      <c r="D144" s="27"/>
      <c r="E144" s="35" t="s">
        <v>1</v>
      </c>
      <c r="F144" s="39" t="s">
        <v>32</v>
      </c>
      <c r="G144" s="27" t="str">
        <f t="shared" si="12"/>
        <v/>
      </c>
      <c r="H144" s="2" t="s">
        <v>52</v>
      </c>
      <c r="I144" s="2" t="str">
        <f t="shared" si="13"/>
        <v>"",</v>
      </c>
      <c r="J144" s="2" t="s">
        <v>50</v>
      </c>
      <c r="K144" s="2" t="str">
        <f t="shared" si="14"/>
        <v>[],</v>
      </c>
      <c r="L144" s="2" t="s">
        <v>51</v>
      </c>
      <c r="M144" s="2" t="str">
        <f t="shared" si="15"/>
        <v>[]</v>
      </c>
      <c r="N144" s="2" t="s">
        <v>47</v>
      </c>
      <c r="O144" s="2" t="str">
        <f t="shared" si="16"/>
        <v/>
      </c>
      <c r="P144" s="40" t="str">
        <f t="shared" si="17"/>
        <v/>
      </c>
      <c r="Q144" s="41"/>
    </row>
    <row r="145" spans="1:17" ht="13.9" customHeight="1" x14ac:dyDescent="0.55000000000000004">
      <c r="A145" s="46"/>
      <c r="B145" s="55"/>
      <c r="C145" s="27"/>
      <c r="D145" s="27"/>
      <c r="E145" s="35" t="s">
        <v>1</v>
      </c>
      <c r="F145" s="39" t="s">
        <v>32</v>
      </c>
      <c r="G145" s="27" t="str">
        <f t="shared" si="12"/>
        <v/>
      </c>
      <c r="H145" s="2" t="s">
        <v>52</v>
      </c>
      <c r="I145" s="2" t="str">
        <f t="shared" si="13"/>
        <v>"",</v>
      </c>
      <c r="J145" s="2" t="s">
        <v>50</v>
      </c>
      <c r="K145" s="2" t="str">
        <f t="shared" si="14"/>
        <v>[],</v>
      </c>
      <c r="L145" s="2" t="s">
        <v>51</v>
      </c>
      <c r="M145" s="2" t="str">
        <f t="shared" si="15"/>
        <v>[]</v>
      </c>
      <c r="N145" s="2" t="s">
        <v>47</v>
      </c>
      <c r="O145" s="2" t="str">
        <f t="shared" si="16"/>
        <v/>
      </c>
      <c r="P145" s="40" t="str">
        <f t="shared" si="17"/>
        <v/>
      </c>
      <c r="Q145" s="41"/>
    </row>
    <row r="146" spans="1:17" ht="13.9" customHeight="1" x14ac:dyDescent="0.55000000000000004">
      <c r="A146" s="46"/>
      <c r="B146" s="55"/>
      <c r="C146" s="27"/>
      <c r="D146" s="27"/>
      <c r="E146" s="35" t="s">
        <v>1</v>
      </c>
      <c r="F146" s="39" t="s">
        <v>32</v>
      </c>
      <c r="G146" s="27" t="str">
        <f t="shared" si="12"/>
        <v/>
      </c>
      <c r="H146" s="2" t="s">
        <v>52</v>
      </c>
      <c r="I146" s="2" t="str">
        <f t="shared" si="13"/>
        <v>"",</v>
      </c>
      <c r="J146" s="2" t="s">
        <v>50</v>
      </c>
      <c r="K146" s="2" t="str">
        <f t="shared" si="14"/>
        <v>[],</v>
      </c>
      <c r="L146" s="2" t="s">
        <v>51</v>
      </c>
      <c r="M146" s="2" t="str">
        <f t="shared" si="15"/>
        <v>[]</v>
      </c>
      <c r="N146" s="2" t="s">
        <v>47</v>
      </c>
      <c r="O146" s="2" t="str">
        <f t="shared" si="16"/>
        <v/>
      </c>
      <c r="P146" s="40" t="str">
        <f t="shared" si="17"/>
        <v/>
      </c>
      <c r="Q146" s="41"/>
    </row>
    <row r="147" spans="1:17" ht="13.9" customHeight="1" x14ac:dyDescent="0.55000000000000004">
      <c r="A147" s="46"/>
      <c r="B147" s="55"/>
      <c r="C147" s="27"/>
      <c r="D147" s="27"/>
      <c r="E147" s="35" t="s">
        <v>1</v>
      </c>
      <c r="F147" s="39" t="s">
        <v>32</v>
      </c>
      <c r="G147" s="27" t="str">
        <f t="shared" si="12"/>
        <v/>
      </c>
      <c r="H147" s="2" t="s">
        <v>52</v>
      </c>
      <c r="I147" s="2" t="str">
        <f t="shared" si="13"/>
        <v>"",</v>
      </c>
      <c r="J147" s="2" t="s">
        <v>50</v>
      </c>
      <c r="K147" s="2" t="str">
        <f t="shared" si="14"/>
        <v>[],</v>
      </c>
      <c r="L147" s="2" t="s">
        <v>51</v>
      </c>
      <c r="M147" s="2" t="str">
        <f t="shared" si="15"/>
        <v>[]</v>
      </c>
      <c r="N147" s="2" t="s">
        <v>47</v>
      </c>
      <c r="O147" s="2" t="str">
        <f t="shared" si="16"/>
        <v/>
      </c>
      <c r="P147" s="40" t="str">
        <f t="shared" si="17"/>
        <v/>
      </c>
      <c r="Q147" s="41"/>
    </row>
    <row r="148" spans="1:17" ht="13.9" customHeight="1" x14ac:dyDescent="0.55000000000000004">
      <c r="A148" s="46"/>
      <c r="B148" s="55"/>
      <c r="C148" s="27"/>
      <c r="D148" s="27"/>
      <c r="E148" s="35" t="s">
        <v>1</v>
      </c>
      <c r="F148" s="39" t="s">
        <v>32</v>
      </c>
      <c r="G148" s="27" t="str">
        <f t="shared" si="12"/>
        <v/>
      </c>
      <c r="H148" s="2" t="s">
        <v>52</v>
      </c>
      <c r="I148" s="2" t="str">
        <f t="shared" si="13"/>
        <v>"",</v>
      </c>
      <c r="J148" s="2" t="s">
        <v>50</v>
      </c>
      <c r="K148" s="2" t="str">
        <f t="shared" si="14"/>
        <v>[],</v>
      </c>
      <c r="L148" s="2" t="s">
        <v>51</v>
      </c>
      <c r="M148" s="2" t="str">
        <f t="shared" si="15"/>
        <v>[]</v>
      </c>
      <c r="N148" s="2" t="s">
        <v>47</v>
      </c>
      <c r="O148" s="2" t="str">
        <f t="shared" si="16"/>
        <v/>
      </c>
      <c r="P148" s="40" t="str">
        <f t="shared" si="17"/>
        <v/>
      </c>
      <c r="Q148" s="41">
        <v>1</v>
      </c>
    </row>
    <row r="149" spans="1:17" s="5" customFormat="1" ht="13.9" customHeight="1" x14ac:dyDescent="0.55000000000000004">
      <c r="A149" s="46"/>
      <c r="B149" s="55"/>
      <c r="C149" s="27"/>
      <c r="D149" s="27"/>
      <c r="E149" s="35" t="s">
        <v>1</v>
      </c>
      <c r="F149" s="39" t="s">
        <v>32</v>
      </c>
      <c r="G149" s="27" t="str">
        <f t="shared" si="12"/>
        <v/>
      </c>
      <c r="H149" s="2" t="s">
        <v>52</v>
      </c>
      <c r="I149" s="2" t="str">
        <f t="shared" si="13"/>
        <v>"",</v>
      </c>
      <c r="J149" s="2" t="s">
        <v>50</v>
      </c>
      <c r="K149" s="2" t="str">
        <f t="shared" si="14"/>
        <v>[],</v>
      </c>
      <c r="L149" s="2" t="s">
        <v>51</v>
      </c>
      <c r="M149" s="2" t="str">
        <f t="shared" si="15"/>
        <v>[]</v>
      </c>
      <c r="N149" s="2" t="s">
        <v>47</v>
      </c>
      <c r="O149" s="2" t="str">
        <f t="shared" si="16"/>
        <v/>
      </c>
      <c r="P149" s="40" t="str">
        <f t="shared" si="17"/>
        <v/>
      </c>
      <c r="Q149" s="42"/>
    </row>
    <row r="150" spans="1:17" s="5" customFormat="1" ht="13.9" customHeight="1" x14ac:dyDescent="0.55000000000000004">
      <c r="A150" s="46"/>
      <c r="B150" s="55"/>
      <c r="C150" s="27"/>
      <c r="D150" s="27"/>
      <c r="E150" s="35" t="s">
        <v>1</v>
      </c>
      <c r="F150" s="39" t="s">
        <v>32</v>
      </c>
      <c r="G150" s="27" t="str">
        <f t="shared" si="12"/>
        <v/>
      </c>
      <c r="H150" s="2" t="s">
        <v>52</v>
      </c>
      <c r="I150" s="2" t="str">
        <f t="shared" si="13"/>
        <v>"",</v>
      </c>
      <c r="J150" s="2" t="s">
        <v>50</v>
      </c>
      <c r="K150" s="2" t="str">
        <f t="shared" si="14"/>
        <v>[],</v>
      </c>
      <c r="L150" s="2" t="s">
        <v>51</v>
      </c>
      <c r="M150" s="2" t="str">
        <f t="shared" si="15"/>
        <v>[]</v>
      </c>
      <c r="N150" s="2" t="s">
        <v>47</v>
      </c>
      <c r="O150" s="2" t="str">
        <f t="shared" si="16"/>
        <v/>
      </c>
      <c r="P150" s="40" t="str">
        <f t="shared" si="17"/>
        <v/>
      </c>
      <c r="Q150" s="41"/>
    </row>
    <row r="151" spans="1:17" s="5" customFormat="1" ht="13.9" customHeight="1" x14ac:dyDescent="0.55000000000000004">
      <c r="A151" s="46"/>
      <c r="B151" s="55"/>
      <c r="C151" s="27"/>
      <c r="D151" s="27"/>
      <c r="E151" s="35" t="s">
        <v>1</v>
      </c>
      <c r="F151" s="39" t="s">
        <v>32</v>
      </c>
      <c r="G151" s="27" t="str">
        <f t="shared" si="12"/>
        <v/>
      </c>
      <c r="H151" s="2" t="s">
        <v>52</v>
      </c>
      <c r="I151" s="2" t="str">
        <f t="shared" si="13"/>
        <v>"",</v>
      </c>
      <c r="J151" s="2" t="s">
        <v>50</v>
      </c>
      <c r="K151" s="2" t="str">
        <f t="shared" si="14"/>
        <v>[],</v>
      </c>
      <c r="L151" s="2" t="s">
        <v>51</v>
      </c>
      <c r="M151" s="2" t="str">
        <f t="shared" si="15"/>
        <v>[]</v>
      </c>
      <c r="N151" s="2" t="s">
        <v>47</v>
      </c>
      <c r="O151" s="2" t="str">
        <f t="shared" si="16"/>
        <v/>
      </c>
      <c r="P151" s="40" t="str">
        <f t="shared" si="17"/>
        <v/>
      </c>
      <c r="Q151" s="41"/>
    </row>
    <row r="152" spans="1:17" s="5" customFormat="1" ht="13.9" customHeight="1" x14ac:dyDescent="0.55000000000000004">
      <c r="A152" s="46"/>
      <c r="B152" s="55"/>
      <c r="C152" s="27"/>
      <c r="D152" s="27"/>
      <c r="E152" s="35" t="s">
        <v>1</v>
      </c>
      <c r="F152" s="39" t="s">
        <v>32</v>
      </c>
      <c r="G152" s="27" t="str">
        <f t="shared" si="12"/>
        <v/>
      </c>
      <c r="H152" s="2" t="s">
        <v>52</v>
      </c>
      <c r="I152" s="2" t="str">
        <f t="shared" si="13"/>
        <v>"",</v>
      </c>
      <c r="J152" s="2" t="s">
        <v>50</v>
      </c>
      <c r="K152" s="2" t="str">
        <f t="shared" si="14"/>
        <v>[],</v>
      </c>
      <c r="L152" s="2" t="s">
        <v>51</v>
      </c>
      <c r="M152" s="2" t="str">
        <f t="shared" si="15"/>
        <v>[]</v>
      </c>
      <c r="N152" s="2" t="s">
        <v>47</v>
      </c>
      <c r="O152" s="2" t="str">
        <f t="shared" si="16"/>
        <v/>
      </c>
      <c r="P152" s="40" t="str">
        <f t="shared" si="17"/>
        <v/>
      </c>
      <c r="Q152" s="41"/>
    </row>
    <row r="153" spans="1:17" s="5" customFormat="1" ht="13.9" customHeight="1" x14ac:dyDescent="0.55000000000000004">
      <c r="A153" s="46"/>
      <c r="B153" s="55"/>
      <c r="C153" s="27"/>
      <c r="D153" s="27"/>
      <c r="E153" s="35" t="s">
        <v>1</v>
      </c>
      <c r="F153" s="39" t="s">
        <v>32</v>
      </c>
      <c r="G153" s="27" t="str">
        <f t="shared" si="12"/>
        <v/>
      </c>
      <c r="H153" s="2" t="s">
        <v>52</v>
      </c>
      <c r="I153" s="2" t="str">
        <f t="shared" si="13"/>
        <v>"",</v>
      </c>
      <c r="J153" s="2" t="s">
        <v>50</v>
      </c>
      <c r="K153" s="2" t="str">
        <f t="shared" si="14"/>
        <v>[],</v>
      </c>
      <c r="L153" s="2" t="s">
        <v>51</v>
      </c>
      <c r="M153" s="2" t="str">
        <f t="shared" si="15"/>
        <v>[]</v>
      </c>
      <c r="N153" s="2" t="s">
        <v>47</v>
      </c>
      <c r="O153" s="2" t="str">
        <f t="shared" si="16"/>
        <v/>
      </c>
      <c r="P153" s="40" t="str">
        <f t="shared" si="17"/>
        <v/>
      </c>
      <c r="Q153" s="41"/>
    </row>
    <row r="154" spans="1:17" s="5" customFormat="1" ht="13.9" customHeight="1" x14ac:dyDescent="0.55000000000000004">
      <c r="A154" s="46"/>
      <c r="B154" s="55"/>
      <c r="C154" s="27"/>
      <c r="D154" s="27"/>
      <c r="E154" s="35" t="s">
        <v>1</v>
      </c>
      <c r="F154" s="39" t="s">
        <v>32</v>
      </c>
      <c r="G154" s="27" t="str">
        <f t="shared" si="12"/>
        <v/>
      </c>
      <c r="H154" s="2" t="s">
        <v>52</v>
      </c>
      <c r="I154" s="2" t="str">
        <f t="shared" si="13"/>
        <v>"",</v>
      </c>
      <c r="J154" s="2" t="s">
        <v>50</v>
      </c>
      <c r="K154" s="2" t="str">
        <f t="shared" si="14"/>
        <v>[],</v>
      </c>
      <c r="L154" s="2" t="s">
        <v>51</v>
      </c>
      <c r="M154" s="2" t="str">
        <f t="shared" si="15"/>
        <v>[]</v>
      </c>
      <c r="N154" s="2" t="s">
        <v>47</v>
      </c>
      <c r="O154" s="2" t="str">
        <f t="shared" si="16"/>
        <v/>
      </c>
      <c r="P154" s="40" t="str">
        <f t="shared" si="17"/>
        <v/>
      </c>
      <c r="Q154" s="41"/>
    </row>
    <row r="155" spans="1:17" s="5" customFormat="1" ht="13.9" customHeight="1" x14ac:dyDescent="0.55000000000000004">
      <c r="A155" s="46"/>
      <c r="B155" s="55"/>
      <c r="C155" s="27"/>
      <c r="D155" s="27"/>
      <c r="E155" s="35" t="s">
        <v>1</v>
      </c>
      <c r="F155" s="39" t="s">
        <v>32</v>
      </c>
      <c r="G155" s="27" t="str">
        <f t="shared" si="12"/>
        <v/>
      </c>
      <c r="H155" s="2" t="s">
        <v>52</v>
      </c>
      <c r="I155" s="2" t="str">
        <f t="shared" si="13"/>
        <v>"",</v>
      </c>
      <c r="J155" s="2" t="s">
        <v>50</v>
      </c>
      <c r="K155" s="2" t="str">
        <f t="shared" si="14"/>
        <v>[],</v>
      </c>
      <c r="L155" s="2" t="s">
        <v>51</v>
      </c>
      <c r="M155" s="2" t="str">
        <f t="shared" si="15"/>
        <v>[]</v>
      </c>
      <c r="N155" s="2" t="s">
        <v>47</v>
      </c>
      <c r="O155" s="2" t="str">
        <f t="shared" si="16"/>
        <v/>
      </c>
      <c r="P155" s="40" t="str">
        <f t="shared" si="17"/>
        <v/>
      </c>
      <c r="Q155" s="41"/>
    </row>
    <row r="156" spans="1:17" s="5" customFormat="1" ht="13.9" customHeight="1" x14ac:dyDescent="0.55000000000000004">
      <c r="A156" s="46"/>
      <c r="B156" s="55"/>
      <c r="C156" s="27"/>
      <c r="D156" s="27"/>
      <c r="E156" s="35" t="s">
        <v>1</v>
      </c>
      <c r="F156" s="39" t="s">
        <v>32</v>
      </c>
      <c r="G156" s="27" t="str">
        <f t="shared" si="12"/>
        <v/>
      </c>
      <c r="H156" s="2" t="s">
        <v>52</v>
      </c>
      <c r="I156" s="2" t="str">
        <f t="shared" si="13"/>
        <v>"",</v>
      </c>
      <c r="J156" s="2" t="s">
        <v>50</v>
      </c>
      <c r="K156" s="2" t="str">
        <f t="shared" si="14"/>
        <v>[],</v>
      </c>
      <c r="L156" s="2" t="s">
        <v>51</v>
      </c>
      <c r="M156" s="2" t="str">
        <f t="shared" si="15"/>
        <v>[]</v>
      </c>
      <c r="N156" s="2" t="s">
        <v>47</v>
      </c>
      <c r="O156" s="2" t="str">
        <f t="shared" si="16"/>
        <v/>
      </c>
      <c r="P156" s="40" t="str">
        <f t="shared" si="17"/>
        <v/>
      </c>
      <c r="Q156" s="41"/>
    </row>
    <row r="157" spans="1:17" s="5" customFormat="1" ht="13.9" customHeight="1" x14ac:dyDescent="0.55000000000000004">
      <c r="A157" s="46"/>
      <c r="B157" s="55"/>
      <c r="C157" s="27"/>
      <c r="D157" s="27"/>
      <c r="E157" s="35" t="s">
        <v>1</v>
      </c>
      <c r="F157" s="39" t="s">
        <v>32</v>
      </c>
      <c r="G157" s="27" t="str">
        <f t="shared" si="12"/>
        <v/>
      </c>
      <c r="H157" s="2" t="s">
        <v>52</v>
      </c>
      <c r="I157" s="2" t="str">
        <f t="shared" si="13"/>
        <v>"",</v>
      </c>
      <c r="J157" s="2" t="s">
        <v>50</v>
      </c>
      <c r="K157" s="2" t="str">
        <f t="shared" si="14"/>
        <v>[],</v>
      </c>
      <c r="L157" s="2" t="s">
        <v>51</v>
      </c>
      <c r="M157" s="2" t="str">
        <f t="shared" si="15"/>
        <v>[]</v>
      </c>
      <c r="N157" s="2" t="s">
        <v>47</v>
      </c>
      <c r="O157" s="2" t="str">
        <f t="shared" si="16"/>
        <v/>
      </c>
      <c r="P157" s="40" t="str">
        <f t="shared" si="17"/>
        <v/>
      </c>
      <c r="Q157" s="41"/>
    </row>
    <row r="158" spans="1:17" s="5" customFormat="1" ht="13.9" customHeight="1" x14ac:dyDescent="0.55000000000000004">
      <c r="A158" s="46"/>
      <c r="B158" s="55"/>
      <c r="C158" s="27"/>
      <c r="D158" s="27"/>
      <c r="E158" s="35" t="s">
        <v>1</v>
      </c>
      <c r="F158" s="39" t="s">
        <v>32</v>
      </c>
      <c r="G158" s="27" t="str">
        <f t="shared" si="12"/>
        <v/>
      </c>
      <c r="H158" s="2" t="s">
        <v>52</v>
      </c>
      <c r="I158" s="2" t="str">
        <f t="shared" si="13"/>
        <v>"",</v>
      </c>
      <c r="J158" s="2" t="s">
        <v>50</v>
      </c>
      <c r="K158" s="2" t="str">
        <f t="shared" si="14"/>
        <v>[],</v>
      </c>
      <c r="L158" s="2" t="s">
        <v>51</v>
      </c>
      <c r="M158" s="2" t="str">
        <f t="shared" si="15"/>
        <v>[]</v>
      </c>
      <c r="N158" s="2" t="s">
        <v>47</v>
      </c>
      <c r="O158" s="2" t="str">
        <f t="shared" si="16"/>
        <v/>
      </c>
      <c r="P158" s="40" t="str">
        <f t="shared" si="17"/>
        <v/>
      </c>
      <c r="Q158" s="41"/>
    </row>
    <row r="159" spans="1:17" ht="13.9" customHeight="1" x14ac:dyDescent="0.55000000000000004">
      <c r="A159" s="46"/>
      <c r="B159" s="55"/>
      <c r="C159" s="27"/>
      <c r="D159" s="27"/>
      <c r="E159" s="35" t="s">
        <v>1</v>
      </c>
      <c r="F159" s="39" t="s">
        <v>32</v>
      </c>
      <c r="G159" s="27" t="str">
        <f t="shared" si="12"/>
        <v/>
      </c>
      <c r="H159" s="2" t="s">
        <v>52</v>
      </c>
      <c r="I159" s="2" t="str">
        <f t="shared" si="13"/>
        <v>"",</v>
      </c>
      <c r="J159" s="2" t="s">
        <v>50</v>
      </c>
      <c r="K159" s="2" t="str">
        <f t="shared" si="14"/>
        <v>[],</v>
      </c>
      <c r="L159" s="2" t="s">
        <v>51</v>
      </c>
      <c r="M159" s="2" t="str">
        <f t="shared" si="15"/>
        <v>[]</v>
      </c>
      <c r="N159" s="2" t="s">
        <v>47</v>
      </c>
      <c r="O159" s="2" t="str">
        <f t="shared" si="16"/>
        <v/>
      </c>
      <c r="P159" s="40" t="str">
        <f t="shared" si="17"/>
        <v/>
      </c>
      <c r="Q159" s="41"/>
    </row>
    <row r="160" spans="1:17" ht="13.9" customHeight="1" x14ac:dyDescent="0.55000000000000004">
      <c r="A160" s="46"/>
      <c r="B160" s="55"/>
      <c r="C160" s="27"/>
      <c r="D160" s="27"/>
      <c r="E160" s="35" t="s">
        <v>1</v>
      </c>
      <c r="F160" s="39" t="s">
        <v>32</v>
      </c>
      <c r="G160" s="27" t="str">
        <f t="shared" si="12"/>
        <v/>
      </c>
      <c r="H160" s="2" t="s">
        <v>52</v>
      </c>
      <c r="I160" s="2" t="str">
        <f t="shared" si="13"/>
        <v>"",</v>
      </c>
      <c r="J160" s="2" t="s">
        <v>50</v>
      </c>
      <c r="K160" s="2" t="str">
        <f t="shared" si="14"/>
        <v>[],</v>
      </c>
      <c r="L160" s="2" t="s">
        <v>51</v>
      </c>
      <c r="M160" s="2" t="str">
        <f t="shared" si="15"/>
        <v>[]</v>
      </c>
      <c r="N160" s="2" t="s">
        <v>47</v>
      </c>
      <c r="O160" s="2" t="str">
        <f t="shared" si="16"/>
        <v/>
      </c>
      <c r="P160" s="40" t="str">
        <f t="shared" si="17"/>
        <v/>
      </c>
      <c r="Q160" s="41"/>
    </row>
    <row r="161" spans="1:17" ht="13.9" customHeight="1" x14ac:dyDescent="0.55000000000000004">
      <c r="A161" s="46"/>
      <c r="B161" s="55"/>
      <c r="C161" s="27"/>
      <c r="D161" s="27"/>
      <c r="E161" s="35" t="s">
        <v>1</v>
      </c>
      <c r="F161" s="39" t="s">
        <v>32</v>
      </c>
      <c r="G161" s="27" t="str">
        <f t="shared" si="12"/>
        <v/>
      </c>
      <c r="H161" s="2" t="s">
        <v>52</v>
      </c>
      <c r="I161" s="2" t="str">
        <f t="shared" si="13"/>
        <v>"",</v>
      </c>
      <c r="J161" s="2" t="s">
        <v>50</v>
      </c>
      <c r="K161" s="2" t="str">
        <f t="shared" si="14"/>
        <v>[],</v>
      </c>
      <c r="L161" s="2" t="s">
        <v>51</v>
      </c>
      <c r="M161" s="2" t="str">
        <f t="shared" si="15"/>
        <v>[]</v>
      </c>
      <c r="N161" s="2" t="s">
        <v>47</v>
      </c>
      <c r="O161" s="2" t="str">
        <f t="shared" si="16"/>
        <v/>
      </c>
      <c r="P161" s="40" t="str">
        <f t="shared" si="17"/>
        <v/>
      </c>
      <c r="Q161" s="41"/>
    </row>
    <row r="162" spans="1:17" ht="13.9" customHeight="1" x14ac:dyDescent="0.55000000000000004">
      <c r="A162" s="46"/>
      <c r="B162" s="55"/>
      <c r="C162" s="27"/>
      <c r="D162" s="27"/>
      <c r="E162" s="35" t="s">
        <v>1</v>
      </c>
      <c r="F162" s="39" t="s">
        <v>32</v>
      </c>
      <c r="G162" s="27" t="str">
        <f t="shared" si="12"/>
        <v/>
      </c>
      <c r="H162" s="2" t="s">
        <v>52</v>
      </c>
      <c r="I162" s="2" t="str">
        <f t="shared" si="13"/>
        <v>"",</v>
      </c>
      <c r="J162" s="2" t="s">
        <v>50</v>
      </c>
      <c r="K162" s="2" t="str">
        <f t="shared" si="14"/>
        <v>[],</v>
      </c>
      <c r="L162" s="2" t="s">
        <v>51</v>
      </c>
      <c r="M162" s="2" t="str">
        <f t="shared" si="15"/>
        <v>[]</v>
      </c>
      <c r="N162" s="2" t="s">
        <v>47</v>
      </c>
      <c r="O162" s="2" t="str">
        <f t="shared" si="16"/>
        <v/>
      </c>
      <c r="P162" s="40" t="str">
        <f t="shared" si="17"/>
        <v/>
      </c>
      <c r="Q162" s="41"/>
    </row>
    <row r="163" spans="1:17" ht="13.9" customHeight="1" x14ac:dyDescent="0.55000000000000004">
      <c r="A163" s="46"/>
      <c r="B163" s="55"/>
      <c r="C163" s="27"/>
      <c r="D163" s="27"/>
      <c r="E163" s="35" t="s">
        <v>1</v>
      </c>
      <c r="F163" s="39" t="s">
        <v>32</v>
      </c>
      <c r="G163" s="27" t="str">
        <f t="shared" si="12"/>
        <v/>
      </c>
      <c r="H163" s="2" t="s">
        <v>52</v>
      </c>
      <c r="I163" s="2" t="str">
        <f t="shared" si="13"/>
        <v>"",</v>
      </c>
      <c r="J163" s="2" t="s">
        <v>50</v>
      </c>
      <c r="K163" s="2" t="str">
        <f t="shared" si="14"/>
        <v>[],</v>
      </c>
      <c r="L163" s="2" t="s">
        <v>51</v>
      </c>
      <c r="M163" s="2" t="str">
        <f t="shared" si="15"/>
        <v>[]</v>
      </c>
      <c r="N163" s="2" t="s">
        <v>47</v>
      </c>
      <c r="O163" s="2" t="str">
        <f t="shared" si="16"/>
        <v/>
      </c>
      <c r="P163" s="40" t="str">
        <f t="shared" si="17"/>
        <v/>
      </c>
      <c r="Q163" s="41"/>
    </row>
    <row r="164" spans="1:17" ht="13.9" customHeight="1" x14ac:dyDescent="0.55000000000000004">
      <c r="A164" s="46"/>
      <c r="B164" s="55"/>
      <c r="C164" s="27"/>
      <c r="D164" s="27"/>
      <c r="E164" s="35" t="s">
        <v>1</v>
      </c>
      <c r="F164" s="39" t="s">
        <v>32</v>
      </c>
      <c r="G164" s="27" t="str">
        <f t="shared" si="12"/>
        <v/>
      </c>
      <c r="H164" s="2" t="s">
        <v>52</v>
      </c>
      <c r="I164" s="2" t="str">
        <f t="shared" si="13"/>
        <v>"",</v>
      </c>
      <c r="J164" s="2" t="s">
        <v>50</v>
      </c>
      <c r="K164" s="2" t="str">
        <f t="shared" si="14"/>
        <v>[],</v>
      </c>
      <c r="L164" s="2" t="s">
        <v>51</v>
      </c>
      <c r="M164" s="2" t="str">
        <f t="shared" si="15"/>
        <v>[]</v>
      </c>
      <c r="N164" s="2" t="s">
        <v>47</v>
      </c>
      <c r="O164" s="2" t="str">
        <f t="shared" si="16"/>
        <v/>
      </c>
      <c r="P164" s="40" t="str">
        <f t="shared" si="17"/>
        <v/>
      </c>
      <c r="Q164" s="41"/>
    </row>
    <row r="165" spans="1:17" ht="13.9" customHeight="1" x14ac:dyDescent="0.55000000000000004">
      <c r="A165" s="46"/>
      <c r="B165" s="55"/>
      <c r="C165" s="27"/>
      <c r="D165" s="27"/>
      <c r="E165" s="35" t="s">
        <v>1</v>
      </c>
      <c r="F165" s="39" t="s">
        <v>32</v>
      </c>
      <c r="G165" s="27" t="str">
        <f t="shared" si="12"/>
        <v/>
      </c>
      <c r="H165" s="2" t="s">
        <v>52</v>
      </c>
      <c r="I165" s="2" t="str">
        <f t="shared" si="13"/>
        <v>"",</v>
      </c>
      <c r="J165" s="2" t="s">
        <v>50</v>
      </c>
      <c r="K165" s="2" t="str">
        <f t="shared" si="14"/>
        <v>[],</v>
      </c>
      <c r="L165" s="2" t="s">
        <v>51</v>
      </c>
      <c r="M165" s="2" t="str">
        <f t="shared" si="15"/>
        <v>[]</v>
      </c>
      <c r="N165" s="2" t="s">
        <v>47</v>
      </c>
      <c r="O165" s="2" t="str">
        <f t="shared" si="16"/>
        <v/>
      </c>
      <c r="P165" s="40" t="str">
        <f t="shared" si="17"/>
        <v/>
      </c>
      <c r="Q165" s="41"/>
    </row>
    <row r="166" spans="1:17" ht="13.9" customHeight="1" x14ac:dyDescent="0.55000000000000004">
      <c r="A166" s="46"/>
      <c r="B166" s="55"/>
      <c r="C166" s="27"/>
      <c r="D166" s="27"/>
      <c r="E166" s="35" t="s">
        <v>1</v>
      </c>
      <c r="F166" s="39" t="s">
        <v>32</v>
      </c>
      <c r="G166" s="27" t="str">
        <f t="shared" si="12"/>
        <v/>
      </c>
      <c r="H166" s="2" t="s">
        <v>52</v>
      </c>
      <c r="I166" s="2" t="str">
        <f t="shared" si="13"/>
        <v>"",</v>
      </c>
      <c r="J166" s="2" t="s">
        <v>50</v>
      </c>
      <c r="K166" s="2" t="str">
        <f t="shared" si="14"/>
        <v>[],</v>
      </c>
      <c r="L166" s="2" t="s">
        <v>51</v>
      </c>
      <c r="M166" s="2" t="str">
        <f t="shared" si="15"/>
        <v>[]</v>
      </c>
      <c r="N166" s="2" t="s">
        <v>47</v>
      </c>
      <c r="O166" s="2" t="str">
        <f t="shared" si="16"/>
        <v/>
      </c>
      <c r="P166" s="40" t="str">
        <f t="shared" si="17"/>
        <v/>
      </c>
      <c r="Q166" s="41"/>
    </row>
    <row r="167" spans="1:17" ht="13.9" customHeight="1" x14ac:dyDescent="0.55000000000000004">
      <c r="A167" s="46"/>
      <c r="B167" s="55"/>
      <c r="C167" s="27"/>
      <c r="D167" s="27"/>
      <c r="E167" s="35" t="s">
        <v>1</v>
      </c>
      <c r="F167" s="39" t="s">
        <v>32</v>
      </c>
      <c r="G167" s="27" t="str">
        <f t="shared" si="12"/>
        <v/>
      </c>
      <c r="H167" s="2" t="s">
        <v>52</v>
      </c>
      <c r="I167" s="2" t="str">
        <f t="shared" si="13"/>
        <v>"",</v>
      </c>
      <c r="J167" s="2" t="s">
        <v>50</v>
      </c>
      <c r="K167" s="2" t="str">
        <f t="shared" si="14"/>
        <v>[],</v>
      </c>
      <c r="L167" s="2" t="s">
        <v>51</v>
      </c>
      <c r="M167" s="2" t="str">
        <f t="shared" si="15"/>
        <v>[]</v>
      </c>
      <c r="N167" s="2" t="s">
        <v>47</v>
      </c>
      <c r="O167" s="2" t="str">
        <f t="shared" si="16"/>
        <v/>
      </c>
      <c r="P167" s="40" t="str">
        <f t="shared" si="17"/>
        <v/>
      </c>
      <c r="Q167" s="41"/>
    </row>
    <row r="168" spans="1:17" ht="13.9" customHeight="1" x14ac:dyDescent="0.55000000000000004">
      <c r="A168" s="46"/>
      <c r="B168" s="55"/>
      <c r="C168" s="27"/>
      <c r="D168" s="27"/>
      <c r="E168" s="35" t="s">
        <v>1</v>
      </c>
      <c r="F168" s="39" t="s">
        <v>32</v>
      </c>
      <c r="G168" s="27" t="str">
        <f t="shared" si="12"/>
        <v/>
      </c>
      <c r="H168" s="2" t="s">
        <v>52</v>
      </c>
      <c r="I168" s="2" t="str">
        <f t="shared" si="13"/>
        <v>"",</v>
      </c>
      <c r="J168" s="2" t="s">
        <v>50</v>
      </c>
      <c r="K168" s="2" t="str">
        <f t="shared" si="14"/>
        <v>[],</v>
      </c>
      <c r="L168" s="2" t="s">
        <v>51</v>
      </c>
      <c r="M168" s="2" t="str">
        <f t="shared" si="15"/>
        <v>[]</v>
      </c>
      <c r="N168" s="2" t="s">
        <v>47</v>
      </c>
      <c r="O168" s="2" t="str">
        <f t="shared" si="16"/>
        <v/>
      </c>
      <c r="P168" s="40" t="str">
        <f t="shared" si="17"/>
        <v/>
      </c>
      <c r="Q168" s="41"/>
    </row>
    <row r="169" spans="1:17" ht="13.9" customHeight="1" x14ac:dyDescent="0.55000000000000004">
      <c r="A169" s="46"/>
      <c r="B169" s="55"/>
      <c r="C169" s="27"/>
      <c r="D169" s="27"/>
      <c r="E169" s="35" t="s">
        <v>1</v>
      </c>
      <c r="F169" s="39" t="s">
        <v>32</v>
      </c>
      <c r="G169" s="27" t="str">
        <f t="shared" si="12"/>
        <v/>
      </c>
      <c r="H169" s="2" t="s">
        <v>52</v>
      </c>
      <c r="I169" s="2" t="str">
        <f t="shared" si="13"/>
        <v>"",</v>
      </c>
      <c r="J169" s="2" t="s">
        <v>50</v>
      </c>
      <c r="K169" s="2" t="str">
        <f t="shared" si="14"/>
        <v>[],</v>
      </c>
      <c r="L169" s="2" t="s">
        <v>51</v>
      </c>
      <c r="M169" s="2" t="str">
        <f t="shared" si="15"/>
        <v>[]</v>
      </c>
      <c r="N169" s="2" t="s">
        <v>47</v>
      </c>
      <c r="O169" s="2" t="str">
        <f t="shared" si="16"/>
        <v/>
      </c>
      <c r="P169" s="40" t="str">
        <f t="shared" si="17"/>
        <v/>
      </c>
      <c r="Q169" s="41"/>
    </row>
    <row r="170" spans="1:17" ht="13.9" customHeight="1" x14ac:dyDescent="0.55000000000000004">
      <c r="A170" s="46"/>
      <c r="B170" s="55"/>
      <c r="C170" s="27"/>
      <c r="D170" s="27"/>
      <c r="E170" s="35" t="s">
        <v>1</v>
      </c>
      <c r="F170" s="39" t="s">
        <v>32</v>
      </c>
      <c r="G170" s="27" t="str">
        <f t="shared" si="12"/>
        <v/>
      </c>
      <c r="H170" s="2" t="s">
        <v>52</v>
      </c>
      <c r="I170" s="2" t="str">
        <f t="shared" si="13"/>
        <v>"",</v>
      </c>
      <c r="J170" s="2" t="s">
        <v>50</v>
      </c>
      <c r="K170" s="2" t="str">
        <f t="shared" si="14"/>
        <v>[],</v>
      </c>
      <c r="L170" s="2" t="s">
        <v>51</v>
      </c>
      <c r="M170" s="2" t="str">
        <f t="shared" si="15"/>
        <v>[]</v>
      </c>
      <c r="N170" s="2" t="s">
        <v>47</v>
      </c>
      <c r="O170" s="2" t="str">
        <f t="shared" si="16"/>
        <v/>
      </c>
      <c r="P170" s="40" t="str">
        <f t="shared" si="17"/>
        <v/>
      </c>
      <c r="Q170" s="41"/>
    </row>
    <row r="171" spans="1:17" ht="13.9" customHeight="1" x14ac:dyDescent="0.55000000000000004">
      <c r="A171" s="46"/>
      <c r="B171" s="55"/>
      <c r="C171" s="27"/>
      <c r="D171" s="27"/>
      <c r="E171" s="35" t="s">
        <v>1</v>
      </c>
      <c r="F171" s="39" t="s">
        <v>32</v>
      </c>
      <c r="G171" s="27" t="str">
        <f t="shared" si="12"/>
        <v/>
      </c>
      <c r="H171" s="2" t="s">
        <v>52</v>
      </c>
      <c r="I171" s="2" t="str">
        <f t="shared" si="13"/>
        <v>"",</v>
      </c>
      <c r="J171" s="2" t="s">
        <v>50</v>
      </c>
      <c r="K171" s="2" t="str">
        <f t="shared" si="14"/>
        <v>[],</v>
      </c>
      <c r="L171" s="2" t="s">
        <v>51</v>
      </c>
      <c r="M171" s="2" t="str">
        <f t="shared" si="15"/>
        <v>[]</v>
      </c>
      <c r="N171" s="2" t="s">
        <v>47</v>
      </c>
      <c r="O171" s="2" t="str">
        <f t="shared" si="16"/>
        <v/>
      </c>
      <c r="P171" s="40" t="str">
        <f t="shared" si="17"/>
        <v/>
      </c>
      <c r="Q171" s="41"/>
    </row>
    <row r="172" spans="1:17" ht="13.9" customHeight="1" x14ac:dyDescent="0.55000000000000004">
      <c r="A172" s="46"/>
      <c r="B172" s="55"/>
      <c r="C172" s="27"/>
      <c r="D172" s="27"/>
      <c r="E172" s="35" t="s">
        <v>1</v>
      </c>
      <c r="F172" s="39" t="s">
        <v>32</v>
      </c>
      <c r="G172" s="27" t="str">
        <f t="shared" si="12"/>
        <v/>
      </c>
      <c r="H172" s="2" t="s">
        <v>52</v>
      </c>
      <c r="I172" s="2" t="str">
        <f t="shared" si="13"/>
        <v>"",</v>
      </c>
      <c r="J172" s="2" t="s">
        <v>50</v>
      </c>
      <c r="K172" s="2" t="str">
        <f t="shared" si="14"/>
        <v>[],</v>
      </c>
      <c r="L172" s="2" t="s">
        <v>51</v>
      </c>
      <c r="M172" s="2" t="str">
        <f t="shared" si="15"/>
        <v>[]</v>
      </c>
      <c r="N172" s="2" t="s">
        <v>47</v>
      </c>
      <c r="O172" s="2" t="str">
        <f t="shared" si="16"/>
        <v/>
      </c>
      <c r="P172" s="40" t="str">
        <f t="shared" si="17"/>
        <v/>
      </c>
      <c r="Q172" s="41"/>
    </row>
    <row r="173" spans="1:17" ht="13.9" customHeight="1" x14ac:dyDescent="0.55000000000000004">
      <c r="A173" s="46"/>
      <c r="B173" s="55"/>
      <c r="C173" s="27"/>
      <c r="D173" s="27"/>
      <c r="E173" s="35" t="s">
        <v>1</v>
      </c>
      <c r="F173" s="39" t="s">
        <v>32</v>
      </c>
      <c r="G173" s="27" t="str">
        <f t="shared" si="12"/>
        <v/>
      </c>
      <c r="H173" s="2" t="s">
        <v>52</v>
      </c>
      <c r="I173" s="2" t="str">
        <f t="shared" si="13"/>
        <v>"",</v>
      </c>
      <c r="J173" s="2" t="s">
        <v>50</v>
      </c>
      <c r="K173" s="2" t="str">
        <f t="shared" si="14"/>
        <v>[],</v>
      </c>
      <c r="L173" s="2" t="s">
        <v>51</v>
      </c>
      <c r="M173" s="2" t="str">
        <f t="shared" si="15"/>
        <v>[]</v>
      </c>
      <c r="N173" s="2" t="s">
        <v>47</v>
      </c>
      <c r="O173" s="2" t="str">
        <f t="shared" si="16"/>
        <v/>
      </c>
      <c r="P173" s="40" t="str">
        <f t="shared" si="17"/>
        <v/>
      </c>
      <c r="Q173" s="41"/>
    </row>
    <row r="174" spans="1:17" ht="13.9" customHeight="1" x14ac:dyDescent="0.55000000000000004">
      <c r="A174" s="46"/>
      <c r="B174" s="55"/>
      <c r="C174" s="27"/>
      <c r="D174" s="27"/>
      <c r="E174" s="35" t="s">
        <v>1</v>
      </c>
      <c r="F174" s="39" t="s">
        <v>32</v>
      </c>
      <c r="G174" s="27" t="str">
        <f t="shared" si="12"/>
        <v/>
      </c>
      <c r="H174" s="2" t="s">
        <v>52</v>
      </c>
      <c r="I174" s="2" t="str">
        <f t="shared" si="13"/>
        <v>"",</v>
      </c>
      <c r="J174" s="2" t="s">
        <v>50</v>
      </c>
      <c r="K174" s="2" t="str">
        <f t="shared" si="14"/>
        <v>[],</v>
      </c>
      <c r="L174" s="2" t="s">
        <v>51</v>
      </c>
      <c r="M174" s="2" t="str">
        <f t="shared" si="15"/>
        <v>[]</v>
      </c>
      <c r="N174" s="2" t="s">
        <v>47</v>
      </c>
      <c r="O174" s="2" t="str">
        <f t="shared" si="16"/>
        <v/>
      </c>
      <c r="P174" s="40" t="str">
        <f t="shared" si="17"/>
        <v/>
      </c>
      <c r="Q174" s="41"/>
    </row>
    <row r="175" spans="1:17" ht="13.9" customHeight="1" x14ac:dyDescent="0.55000000000000004">
      <c r="A175" s="46"/>
      <c r="B175" s="55"/>
      <c r="C175" s="27"/>
      <c r="D175" s="27"/>
      <c r="E175" s="35" t="s">
        <v>1</v>
      </c>
      <c r="F175" s="39" t="s">
        <v>32</v>
      </c>
      <c r="G175" s="27" t="str">
        <f t="shared" si="12"/>
        <v/>
      </c>
      <c r="H175" s="2" t="s">
        <v>52</v>
      </c>
      <c r="I175" s="2" t="str">
        <f t="shared" si="13"/>
        <v>"",</v>
      </c>
      <c r="J175" s="2" t="s">
        <v>50</v>
      </c>
      <c r="K175" s="2" t="str">
        <f t="shared" si="14"/>
        <v>[],</v>
      </c>
      <c r="L175" s="2" t="s">
        <v>51</v>
      </c>
      <c r="M175" s="2" t="str">
        <f t="shared" si="15"/>
        <v>[]</v>
      </c>
      <c r="N175" s="2" t="s">
        <v>47</v>
      </c>
      <c r="O175" s="2" t="str">
        <f t="shared" si="16"/>
        <v/>
      </c>
      <c r="P175" s="40" t="str">
        <f t="shared" si="17"/>
        <v/>
      </c>
      <c r="Q175" s="41"/>
    </row>
    <row r="176" spans="1:17" ht="13.9" customHeight="1" x14ac:dyDescent="0.55000000000000004">
      <c r="A176" s="46"/>
      <c r="B176" s="55"/>
      <c r="C176" s="27"/>
      <c r="D176" s="27"/>
      <c r="E176" s="35" t="s">
        <v>1</v>
      </c>
      <c r="F176" s="39" t="s">
        <v>32</v>
      </c>
      <c r="G176" s="27" t="str">
        <f t="shared" si="12"/>
        <v/>
      </c>
      <c r="H176" s="2" t="s">
        <v>52</v>
      </c>
      <c r="I176" s="2" t="str">
        <f t="shared" si="13"/>
        <v>"",</v>
      </c>
      <c r="J176" s="2" t="s">
        <v>50</v>
      </c>
      <c r="K176" s="2" t="str">
        <f t="shared" si="14"/>
        <v>[],</v>
      </c>
      <c r="L176" s="2" t="s">
        <v>51</v>
      </c>
      <c r="M176" s="2" t="str">
        <f t="shared" si="15"/>
        <v>[]</v>
      </c>
      <c r="N176" s="2" t="s">
        <v>47</v>
      </c>
      <c r="O176" s="2" t="str">
        <f t="shared" si="16"/>
        <v/>
      </c>
      <c r="P176" s="40" t="str">
        <f t="shared" si="17"/>
        <v/>
      </c>
      <c r="Q176" s="41"/>
    </row>
    <row r="177" spans="1:17" ht="13.9" customHeight="1" x14ac:dyDescent="0.55000000000000004">
      <c r="A177" s="46"/>
      <c r="B177" s="55"/>
      <c r="C177" s="27"/>
      <c r="D177" s="27"/>
      <c r="E177" s="35" t="s">
        <v>1</v>
      </c>
      <c r="F177" s="39" t="s">
        <v>32</v>
      </c>
      <c r="G177" s="27" t="str">
        <f t="shared" si="12"/>
        <v/>
      </c>
      <c r="H177" s="2" t="s">
        <v>52</v>
      </c>
      <c r="I177" s="2" t="str">
        <f t="shared" si="13"/>
        <v>"",</v>
      </c>
      <c r="J177" s="2" t="s">
        <v>50</v>
      </c>
      <c r="K177" s="2" t="str">
        <f t="shared" si="14"/>
        <v>[],</v>
      </c>
      <c r="L177" s="2" t="s">
        <v>51</v>
      </c>
      <c r="M177" s="2" t="str">
        <f t="shared" si="15"/>
        <v>[]</v>
      </c>
      <c r="N177" s="2" t="s">
        <v>47</v>
      </c>
      <c r="O177" s="2" t="str">
        <f t="shared" si="16"/>
        <v/>
      </c>
      <c r="P177" s="40" t="str">
        <f t="shared" si="17"/>
        <v/>
      </c>
      <c r="Q177" s="41"/>
    </row>
    <row r="178" spans="1:17" ht="13.9" customHeight="1" x14ac:dyDescent="0.55000000000000004">
      <c r="A178" s="46"/>
      <c r="B178" s="55"/>
      <c r="C178" s="27"/>
      <c r="D178" s="27"/>
      <c r="E178" s="35" t="s">
        <v>1</v>
      </c>
      <c r="F178" s="39" t="s">
        <v>32</v>
      </c>
      <c r="G178" s="27" t="str">
        <f t="shared" si="12"/>
        <v/>
      </c>
      <c r="H178" s="2" t="s">
        <v>52</v>
      </c>
      <c r="I178" s="2" t="str">
        <f t="shared" si="13"/>
        <v>"",</v>
      </c>
      <c r="J178" s="2" t="s">
        <v>50</v>
      </c>
      <c r="K178" s="2" t="str">
        <f t="shared" si="14"/>
        <v>[],</v>
      </c>
      <c r="L178" s="2" t="s">
        <v>51</v>
      </c>
      <c r="M178" s="2" t="str">
        <f t="shared" si="15"/>
        <v>[]</v>
      </c>
      <c r="N178" s="2" t="s">
        <v>47</v>
      </c>
      <c r="O178" s="2" t="str">
        <f t="shared" si="16"/>
        <v/>
      </c>
      <c r="P178" s="40" t="str">
        <f t="shared" si="17"/>
        <v/>
      </c>
      <c r="Q178" s="41"/>
    </row>
    <row r="179" spans="1:17" ht="13.9" customHeight="1" x14ac:dyDescent="0.55000000000000004">
      <c r="A179" s="46"/>
      <c r="B179" s="55"/>
      <c r="C179" s="27"/>
      <c r="D179" s="27"/>
      <c r="E179" s="35" t="s">
        <v>1</v>
      </c>
      <c r="F179" s="39" t="s">
        <v>32</v>
      </c>
      <c r="G179" s="27" t="str">
        <f t="shared" si="12"/>
        <v/>
      </c>
      <c r="H179" s="2" t="s">
        <v>52</v>
      </c>
      <c r="I179" s="2" t="str">
        <f t="shared" si="13"/>
        <v>"",</v>
      </c>
      <c r="J179" s="2" t="s">
        <v>50</v>
      </c>
      <c r="K179" s="2" t="str">
        <f t="shared" si="14"/>
        <v>[],</v>
      </c>
      <c r="L179" s="2" t="s">
        <v>51</v>
      </c>
      <c r="M179" s="2" t="str">
        <f t="shared" si="15"/>
        <v>[]</v>
      </c>
      <c r="N179" s="2" t="s">
        <v>47</v>
      </c>
      <c r="O179" s="2" t="str">
        <f t="shared" si="16"/>
        <v/>
      </c>
      <c r="P179" s="40" t="str">
        <f t="shared" si="17"/>
        <v/>
      </c>
      <c r="Q179" s="41"/>
    </row>
    <row r="180" spans="1:17" ht="13.9" customHeight="1" x14ac:dyDescent="0.55000000000000004">
      <c r="A180" s="46"/>
      <c r="B180" s="55"/>
      <c r="C180" s="27"/>
      <c r="D180" s="27"/>
      <c r="E180" s="35" t="s">
        <v>1</v>
      </c>
      <c r="F180" s="39" t="s">
        <v>32</v>
      </c>
      <c r="G180" s="27" t="str">
        <f t="shared" si="12"/>
        <v/>
      </c>
      <c r="H180" s="2" t="s">
        <v>52</v>
      </c>
      <c r="I180" s="2" t="str">
        <f t="shared" si="13"/>
        <v>"",</v>
      </c>
      <c r="J180" s="2" t="s">
        <v>50</v>
      </c>
      <c r="K180" s="2" t="str">
        <f t="shared" si="14"/>
        <v>[],</v>
      </c>
      <c r="L180" s="2" t="s">
        <v>51</v>
      </c>
      <c r="M180" s="2" t="str">
        <f t="shared" si="15"/>
        <v>[]</v>
      </c>
      <c r="N180" s="2" t="s">
        <v>47</v>
      </c>
      <c r="O180" s="2" t="str">
        <f t="shared" si="16"/>
        <v/>
      </c>
      <c r="P180" s="40" t="str">
        <f t="shared" si="17"/>
        <v/>
      </c>
      <c r="Q180" s="41"/>
    </row>
    <row r="181" spans="1:17" ht="13.9" customHeight="1" x14ac:dyDescent="0.55000000000000004">
      <c r="A181" s="46"/>
      <c r="B181" s="55"/>
      <c r="C181" s="27"/>
      <c r="D181" s="27"/>
      <c r="E181" s="35" t="s">
        <v>1</v>
      </c>
      <c r="F181" s="39" t="s">
        <v>32</v>
      </c>
      <c r="G181" s="27" t="str">
        <f t="shared" si="12"/>
        <v/>
      </c>
      <c r="H181" s="2" t="s">
        <v>52</v>
      </c>
      <c r="I181" s="2" t="str">
        <f t="shared" si="13"/>
        <v>"",</v>
      </c>
      <c r="J181" s="2" t="s">
        <v>50</v>
      </c>
      <c r="K181" s="2" t="str">
        <f t="shared" si="14"/>
        <v>[],</v>
      </c>
      <c r="L181" s="2" t="s">
        <v>51</v>
      </c>
      <c r="M181" s="2" t="str">
        <f t="shared" si="15"/>
        <v>[]</v>
      </c>
      <c r="N181" s="2" t="s">
        <v>47</v>
      </c>
      <c r="O181" s="2" t="str">
        <f t="shared" si="16"/>
        <v/>
      </c>
      <c r="P181" s="40" t="str">
        <f t="shared" si="17"/>
        <v/>
      </c>
      <c r="Q181" s="41"/>
    </row>
    <row r="182" spans="1:17" ht="13.9" customHeight="1" x14ac:dyDescent="0.55000000000000004">
      <c r="A182" s="46"/>
      <c r="B182" s="55"/>
      <c r="C182" s="27"/>
      <c r="D182" s="27"/>
      <c r="E182" s="35" t="s">
        <v>1</v>
      </c>
      <c r="F182" s="39" t="s">
        <v>32</v>
      </c>
      <c r="G182" s="27" t="str">
        <f t="shared" si="12"/>
        <v/>
      </c>
      <c r="H182" s="2" t="s">
        <v>52</v>
      </c>
      <c r="I182" s="2" t="str">
        <f t="shared" si="13"/>
        <v>"",</v>
      </c>
      <c r="J182" s="2" t="s">
        <v>50</v>
      </c>
      <c r="K182" s="2" t="str">
        <f t="shared" si="14"/>
        <v>[],</v>
      </c>
      <c r="L182" s="2" t="s">
        <v>51</v>
      </c>
      <c r="M182" s="2" t="str">
        <f t="shared" si="15"/>
        <v>[]</v>
      </c>
      <c r="N182" s="2" t="s">
        <v>47</v>
      </c>
      <c r="O182" s="2" t="str">
        <f t="shared" si="16"/>
        <v/>
      </c>
      <c r="P182" s="40" t="str">
        <f t="shared" si="17"/>
        <v/>
      </c>
      <c r="Q182" s="41"/>
    </row>
    <row r="183" spans="1:17" ht="13.9" customHeight="1" x14ac:dyDescent="0.55000000000000004">
      <c r="A183" s="46"/>
      <c r="B183" s="55"/>
      <c r="C183" s="27"/>
      <c r="D183" s="27"/>
      <c r="E183" s="35" t="s">
        <v>1</v>
      </c>
      <c r="F183" s="39" t="s">
        <v>32</v>
      </c>
      <c r="G183" s="27" t="str">
        <f t="shared" si="12"/>
        <v/>
      </c>
      <c r="H183" s="2" t="s">
        <v>52</v>
      </c>
      <c r="I183" s="2" t="str">
        <f t="shared" si="13"/>
        <v>"",</v>
      </c>
      <c r="J183" s="2" t="s">
        <v>50</v>
      </c>
      <c r="K183" s="2" t="str">
        <f t="shared" si="14"/>
        <v>[],</v>
      </c>
      <c r="L183" s="2" t="s">
        <v>51</v>
      </c>
      <c r="M183" s="2" t="str">
        <f t="shared" si="15"/>
        <v>[]</v>
      </c>
      <c r="N183" s="2" t="s">
        <v>47</v>
      </c>
      <c r="O183" s="2" t="str">
        <f t="shared" si="16"/>
        <v/>
      </c>
      <c r="P183" s="40" t="str">
        <f t="shared" si="17"/>
        <v/>
      </c>
      <c r="Q183" s="41"/>
    </row>
    <row r="184" spans="1:17" ht="13.9" customHeight="1" x14ac:dyDescent="0.55000000000000004">
      <c r="A184" s="46"/>
      <c r="B184" s="55"/>
      <c r="C184" s="27"/>
      <c r="D184" s="27"/>
      <c r="E184" s="35" t="s">
        <v>1</v>
      </c>
      <c r="F184" s="39" t="s">
        <v>32</v>
      </c>
      <c r="G184" s="27" t="str">
        <f t="shared" si="12"/>
        <v/>
      </c>
      <c r="H184" s="2" t="s">
        <v>52</v>
      </c>
      <c r="I184" s="2" t="str">
        <f t="shared" si="13"/>
        <v>"",</v>
      </c>
      <c r="J184" s="2" t="s">
        <v>50</v>
      </c>
      <c r="K184" s="2" t="str">
        <f t="shared" si="14"/>
        <v>[],</v>
      </c>
      <c r="L184" s="2" t="s">
        <v>51</v>
      </c>
      <c r="M184" s="2" t="str">
        <f t="shared" si="15"/>
        <v>[]</v>
      </c>
      <c r="N184" s="2" t="s">
        <v>47</v>
      </c>
      <c r="O184" s="2" t="str">
        <f t="shared" si="16"/>
        <v/>
      </c>
      <c r="P184" s="40" t="str">
        <f t="shared" si="17"/>
        <v/>
      </c>
      <c r="Q184" s="41"/>
    </row>
    <row r="185" spans="1:17" ht="13.9" customHeight="1" x14ac:dyDescent="0.55000000000000004">
      <c r="A185" s="46"/>
      <c r="B185" s="55"/>
      <c r="C185" s="27"/>
      <c r="D185" s="27"/>
      <c r="E185" s="35" t="s">
        <v>1</v>
      </c>
      <c r="F185" s="39" t="s">
        <v>32</v>
      </c>
      <c r="G185" s="27" t="str">
        <f t="shared" si="12"/>
        <v/>
      </c>
      <c r="H185" s="2" t="s">
        <v>52</v>
      </c>
      <c r="I185" s="2" t="str">
        <f t="shared" si="13"/>
        <v>"",</v>
      </c>
      <c r="J185" s="2" t="s">
        <v>50</v>
      </c>
      <c r="K185" s="2" t="str">
        <f t="shared" si="14"/>
        <v>[],</v>
      </c>
      <c r="L185" s="2" t="s">
        <v>51</v>
      </c>
      <c r="M185" s="2" t="str">
        <f t="shared" si="15"/>
        <v>[]</v>
      </c>
      <c r="N185" s="2" t="s">
        <v>47</v>
      </c>
      <c r="O185" s="2" t="str">
        <f t="shared" si="16"/>
        <v/>
      </c>
      <c r="P185" s="40" t="str">
        <f t="shared" si="17"/>
        <v/>
      </c>
      <c r="Q185" s="41"/>
    </row>
    <row r="186" spans="1:17" ht="13.9" customHeight="1" x14ac:dyDescent="0.55000000000000004">
      <c r="A186" s="46"/>
      <c r="B186" s="55"/>
      <c r="C186" s="27"/>
      <c r="D186" s="27"/>
      <c r="E186" s="35" t="s">
        <v>1</v>
      </c>
      <c r="F186" s="39" t="s">
        <v>32</v>
      </c>
      <c r="G186" s="27" t="str">
        <f t="shared" si="12"/>
        <v/>
      </c>
      <c r="H186" s="2" t="s">
        <v>52</v>
      </c>
      <c r="I186" s="2" t="str">
        <f t="shared" si="13"/>
        <v>"",</v>
      </c>
      <c r="J186" s="2" t="s">
        <v>50</v>
      </c>
      <c r="K186" s="2" t="str">
        <f t="shared" si="14"/>
        <v>[],</v>
      </c>
      <c r="L186" s="2" t="s">
        <v>51</v>
      </c>
      <c r="M186" s="2" t="str">
        <f t="shared" si="15"/>
        <v>[]</v>
      </c>
      <c r="N186" s="2" t="s">
        <v>47</v>
      </c>
      <c r="O186" s="2" t="str">
        <f t="shared" si="16"/>
        <v/>
      </c>
      <c r="P186" s="40" t="str">
        <f t="shared" si="17"/>
        <v/>
      </c>
      <c r="Q186" s="41"/>
    </row>
    <row r="187" spans="1:17" ht="13.9" customHeight="1" x14ac:dyDescent="0.55000000000000004">
      <c r="A187" s="46"/>
      <c r="B187" s="55"/>
      <c r="C187" s="27"/>
      <c r="D187" s="27"/>
      <c r="E187" s="35" t="s">
        <v>1</v>
      </c>
      <c r="F187" s="39" t="s">
        <v>32</v>
      </c>
      <c r="G187" s="27" t="str">
        <f t="shared" si="12"/>
        <v/>
      </c>
      <c r="H187" s="2" t="s">
        <v>52</v>
      </c>
      <c r="I187" s="2" t="str">
        <f t="shared" si="13"/>
        <v>"",</v>
      </c>
      <c r="J187" s="2" t="s">
        <v>50</v>
      </c>
      <c r="K187" s="2" t="str">
        <f t="shared" si="14"/>
        <v>[],</v>
      </c>
      <c r="L187" s="2" t="s">
        <v>51</v>
      </c>
      <c r="M187" s="2" t="str">
        <f t="shared" si="15"/>
        <v>[]</v>
      </c>
      <c r="N187" s="2" t="s">
        <v>47</v>
      </c>
      <c r="O187" s="2" t="str">
        <f t="shared" si="16"/>
        <v/>
      </c>
      <c r="P187" s="40" t="str">
        <f t="shared" si="17"/>
        <v/>
      </c>
      <c r="Q187" s="41"/>
    </row>
    <row r="188" spans="1:17" ht="13.9" customHeight="1" x14ac:dyDescent="0.55000000000000004">
      <c r="A188" s="46"/>
      <c r="B188" s="55"/>
      <c r="C188" s="27"/>
      <c r="D188" s="27"/>
      <c r="E188" s="35" t="s">
        <v>1</v>
      </c>
      <c r="F188" s="39" t="s">
        <v>32</v>
      </c>
      <c r="G188" s="27" t="str">
        <f t="shared" si="12"/>
        <v/>
      </c>
      <c r="H188" s="2" t="s">
        <v>52</v>
      </c>
      <c r="I188" s="2" t="str">
        <f t="shared" si="13"/>
        <v>"",</v>
      </c>
      <c r="J188" s="2" t="s">
        <v>50</v>
      </c>
      <c r="K188" s="2" t="str">
        <f t="shared" si="14"/>
        <v>[],</v>
      </c>
      <c r="L188" s="2" t="s">
        <v>51</v>
      </c>
      <c r="M188" s="2" t="str">
        <f t="shared" si="15"/>
        <v>[]</v>
      </c>
      <c r="N188" s="2" t="s">
        <v>47</v>
      </c>
      <c r="O188" s="2" t="str">
        <f t="shared" si="16"/>
        <v/>
      </c>
      <c r="P188" s="40" t="str">
        <f t="shared" si="17"/>
        <v/>
      </c>
      <c r="Q188" s="41"/>
    </row>
    <row r="189" spans="1:17" ht="13.9" customHeight="1" x14ac:dyDescent="0.55000000000000004">
      <c r="A189" s="46"/>
      <c r="B189" s="55"/>
      <c r="C189" s="27"/>
      <c r="D189" s="27"/>
      <c r="E189" s="35" t="s">
        <v>1</v>
      </c>
      <c r="F189" s="39" t="s">
        <v>32</v>
      </c>
      <c r="G189" s="27" t="str">
        <f t="shared" si="12"/>
        <v/>
      </c>
      <c r="H189" s="2" t="s">
        <v>52</v>
      </c>
      <c r="I189" s="2" t="str">
        <f t="shared" si="13"/>
        <v>"",</v>
      </c>
      <c r="J189" s="2" t="s">
        <v>50</v>
      </c>
      <c r="K189" s="2" t="str">
        <f t="shared" si="14"/>
        <v>[],</v>
      </c>
      <c r="L189" s="2" t="s">
        <v>51</v>
      </c>
      <c r="M189" s="2" t="str">
        <f t="shared" si="15"/>
        <v>[]</v>
      </c>
      <c r="N189" s="2" t="s">
        <v>47</v>
      </c>
      <c r="O189" s="2" t="str">
        <f t="shared" si="16"/>
        <v/>
      </c>
      <c r="P189" s="40" t="str">
        <f t="shared" si="17"/>
        <v/>
      </c>
      <c r="Q189" s="41"/>
    </row>
    <row r="190" spans="1:17" ht="13.9" customHeight="1" x14ac:dyDescent="0.55000000000000004">
      <c r="A190" s="46"/>
      <c r="B190" s="55"/>
      <c r="C190" s="27"/>
      <c r="D190" s="27"/>
      <c r="E190" s="35" t="s">
        <v>1</v>
      </c>
      <c r="F190" s="39" t="s">
        <v>32</v>
      </c>
      <c r="G190" s="27" t="str">
        <f t="shared" si="12"/>
        <v/>
      </c>
      <c r="H190" s="2" t="s">
        <v>52</v>
      </c>
      <c r="I190" s="2" t="str">
        <f t="shared" si="13"/>
        <v>"",</v>
      </c>
      <c r="J190" s="2" t="s">
        <v>50</v>
      </c>
      <c r="K190" s="2" t="str">
        <f t="shared" si="14"/>
        <v>[],</v>
      </c>
      <c r="L190" s="2" t="s">
        <v>51</v>
      </c>
      <c r="M190" s="2" t="str">
        <f t="shared" si="15"/>
        <v>[]</v>
      </c>
      <c r="N190" s="2" t="s">
        <v>47</v>
      </c>
      <c r="O190" s="2" t="str">
        <f t="shared" si="16"/>
        <v/>
      </c>
      <c r="P190" s="40" t="str">
        <f t="shared" si="17"/>
        <v/>
      </c>
      <c r="Q190" s="41"/>
    </row>
    <row r="191" spans="1:17" ht="13.9" customHeight="1" x14ac:dyDescent="0.55000000000000004">
      <c r="A191" s="46"/>
      <c r="B191" s="55"/>
      <c r="C191" s="27"/>
      <c r="D191" s="27"/>
      <c r="E191" s="35" t="s">
        <v>1</v>
      </c>
      <c r="F191" s="39" t="s">
        <v>32</v>
      </c>
      <c r="G191" s="27" t="str">
        <f t="shared" si="12"/>
        <v/>
      </c>
      <c r="H191" s="2" t="s">
        <v>52</v>
      </c>
      <c r="I191" s="2" t="str">
        <f t="shared" si="13"/>
        <v>"",</v>
      </c>
      <c r="J191" s="2" t="s">
        <v>50</v>
      </c>
      <c r="K191" s="2" t="str">
        <f t="shared" si="14"/>
        <v>[],</v>
      </c>
      <c r="L191" s="2" t="s">
        <v>51</v>
      </c>
      <c r="M191" s="2" t="str">
        <f t="shared" si="15"/>
        <v>[]</v>
      </c>
      <c r="N191" s="2" t="s">
        <v>47</v>
      </c>
      <c r="O191" s="2" t="str">
        <f t="shared" si="16"/>
        <v/>
      </c>
      <c r="P191" s="40" t="str">
        <f t="shared" si="17"/>
        <v/>
      </c>
      <c r="Q191" s="41"/>
    </row>
    <row r="192" spans="1:17" ht="13.9" customHeight="1" x14ac:dyDescent="0.55000000000000004">
      <c r="A192" s="46"/>
      <c r="B192" s="55"/>
      <c r="C192" s="27"/>
      <c r="D192" s="27"/>
      <c r="E192" s="35" t="s">
        <v>1</v>
      </c>
      <c r="F192" s="39" t="s">
        <v>32</v>
      </c>
      <c r="G192" s="27" t="str">
        <f t="shared" si="12"/>
        <v/>
      </c>
      <c r="H192" s="2" t="s">
        <v>52</v>
      </c>
      <c r="I192" s="2" t="str">
        <f t="shared" si="13"/>
        <v>"",</v>
      </c>
      <c r="J192" s="2" t="s">
        <v>50</v>
      </c>
      <c r="K192" s="2" t="str">
        <f t="shared" si="14"/>
        <v>[],</v>
      </c>
      <c r="L192" s="2" t="s">
        <v>51</v>
      </c>
      <c r="M192" s="2" t="str">
        <f t="shared" si="15"/>
        <v>[]</v>
      </c>
      <c r="N192" s="2" t="s">
        <v>47</v>
      </c>
      <c r="O192" s="2" t="str">
        <f t="shared" si="16"/>
        <v/>
      </c>
      <c r="P192" s="40" t="str">
        <f t="shared" si="17"/>
        <v/>
      </c>
      <c r="Q192" s="41"/>
    </row>
    <row r="193" spans="1:17" ht="13.9" customHeight="1" x14ac:dyDescent="0.55000000000000004">
      <c r="A193" s="46"/>
      <c r="B193" s="55"/>
      <c r="C193" s="27"/>
      <c r="D193" s="27"/>
      <c r="E193" s="35" t="s">
        <v>1</v>
      </c>
      <c r="F193" s="39" t="s">
        <v>32</v>
      </c>
      <c r="G193" s="27" t="str">
        <f t="shared" si="12"/>
        <v/>
      </c>
      <c r="H193" s="2" t="s">
        <v>52</v>
      </c>
      <c r="I193" s="2" t="str">
        <f t="shared" si="13"/>
        <v>"",</v>
      </c>
      <c r="J193" s="2" t="s">
        <v>50</v>
      </c>
      <c r="K193" s="2" t="str">
        <f t="shared" si="14"/>
        <v>[],</v>
      </c>
      <c r="L193" s="2" t="s">
        <v>51</v>
      </c>
      <c r="M193" s="2" t="str">
        <f t="shared" si="15"/>
        <v>[]</v>
      </c>
      <c r="N193" s="2" t="s">
        <v>47</v>
      </c>
      <c r="O193" s="2" t="str">
        <f t="shared" si="16"/>
        <v/>
      </c>
      <c r="P193" s="40" t="str">
        <f t="shared" si="17"/>
        <v/>
      </c>
      <c r="Q193" s="41"/>
    </row>
    <row r="194" spans="1:17" ht="13.9" customHeight="1" x14ac:dyDescent="0.55000000000000004">
      <c r="A194" s="46"/>
      <c r="B194" s="55"/>
      <c r="C194" s="27"/>
      <c r="D194" s="27"/>
      <c r="E194" s="35" t="s">
        <v>1</v>
      </c>
      <c r="F194" s="39" t="s">
        <v>32</v>
      </c>
      <c r="G194" s="27" t="str">
        <f t="shared" si="12"/>
        <v/>
      </c>
      <c r="H194" s="2" t="s">
        <v>52</v>
      </c>
      <c r="I194" s="2" t="str">
        <f t="shared" si="13"/>
        <v>"",</v>
      </c>
      <c r="J194" s="2" t="s">
        <v>50</v>
      </c>
      <c r="K194" s="2" t="str">
        <f t="shared" si="14"/>
        <v>[],</v>
      </c>
      <c r="L194" s="2" t="s">
        <v>51</v>
      </c>
      <c r="M194" s="2" t="str">
        <f t="shared" si="15"/>
        <v>[]</v>
      </c>
      <c r="N194" s="2" t="s">
        <v>47</v>
      </c>
      <c r="O194" s="2" t="str">
        <f t="shared" si="16"/>
        <v/>
      </c>
      <c r="P194" s="40" t="str">
        <f t="shared" si="17"/>
        <v/>
      </c>
      <c r="Q194" s="41"/>
    </row>
    <row r="195" spans="1:17" ht="13.9" customHeight="1" x14ac:dyDescent="0.55000000000000004">
      <c r="A195" s="46"/>
      <c r="B195" s="55"/>
      <c r="C195" s="27"/>
      <c r="D195" s="27"/>
      <c r="E195" s="35" t="s">
        <v>1</v>
      </c>
      <c r="F195" s="39" t="s">
        <v>32</v>
      </c>
      <c r="G195" s="27" t="str">
        <f t="shared" si="12"/>
        <v/>
      </c>
      <c r="H195" s="2" t="s">
        <v>52</v>
      </c>
      <c r="I195" s="2" t="str">
        <f t="shared" si="13"/>
        <v>"",</v>
      </c>
      <c r="J195" s="2" t="s">
        <v>50</v>
      </c>
      <c r="K195" s="2" t="str">
        <f t="shared" si="14"/>
        <v>[],</v>
      </c>
      <c r="L195" s="2" t="s">
        <v>51</v>
      </c>
      <c r="M195" s="2" t="str">
        <f t="shared" si="15"/>
        <v>[]</v>
      </c>
      <c r="N195" s="2" t="s">
        <v>47</v>
      </c>
      <c r="O195" s="2" t="str">
        <f t="shared" si="16"/>
        <v/>
      </c>
      <c r="P195" s="40" t="str">
        <f t="shared" si="17"/>
        <v/>
      </c>
      <c r="Q195" s="41"/>
    </row>
    <row r="196" spans="1:17" ht="13.9" customHeight="1" x14ac:dyDescent="0.55000000000000004">
      <c r="A196" s="46"/>
      <c r="B196" s="55"/>
      <c r="C196" s="27"/>
      <c r="D196" s="27"/>
      <c r="E196" s="35" t="s">
        <v>1</v>
      </c>
      <c r="F196" s="39" t="s">
        <v>32</v>
      </c>
      <c r="G196" s="27" t="str">
        <f t="shared" si="12"/>
        <v/>
      </c>
      <c r="H196" s="2" t="s">
        <v>52</v>
      </c>
      <c r="I196" s="2" t="str">
        <f t="shared" si="13"/>
        <v>"",</v>
      </c>
      <c r="J196" s="2" t="s">
        <v>50</v>
      </c>
      <c r="K196" s="2" t="str">
        <f t="shared" si="14"/>
        <v>[],</v>
      </c>
      <c r="L196" s="2" t="s">
        <v>51</v>
      </c>
      <c r="M196" s="2" t="str">
        <f t="shared" si="15"/>
        <v>[]</v>
      </c>
      <c r="N196" s="2" t="s">
        <v>47</v>
      </c>
      <c r="O196" s="2" t="str">
        <f t="shared" si="16"/>
        <v/>
      </c>
      <c r="P196" s="40" t="str">
        <f t="shared" si="17"/>
        <v/>
      </c>
      <c r="Q196" s="41"/>
    </row>
    <row r="197" spans="1:17" ht="13.9" customHeight="1" x14ac:dyDescent="0.55000000000000004">
      <c r="A197" s="46"/>
      <c r="B197" s="55"/>
      <c r="C197" s="27"/>
      <c r="D197" s="27"/>
      <c r="E197" s="35" t="s">
        <v>1</v>
      </c>
      <c r="F197" s="39" t="s">
        <v>32</v>
      </c>
      <c r="G197" s="27" t="str">
        <f t="shared" ref="G197:G260" si="18">IF(A197&lt;&gt;"",CONCATENATE("""",A$3,""": """,A197,""", "),"")</f>
        <v/>
      </c>
      <c r="H197" s="2" t="s">
        <v>52</v>
      </c>
      <c r="I197" s="2" t="str">
        <f t="shared" ref="I197:I260" si="19">CONCATENATE("""",B197,"""",",")</f>
        <v>"",</v>
      </c>
      <c r="J197" s="2" t="s">
        <v>50</v>
      </c>
      <c r="K197" s="2" t="str">
        <f t="shared" ref="K197:K260" si="20">CONCATENATE("[",C197,"]",",")</f>
        <v>[],</v>
      </c>
      <c r="L197" s="2" t="s">
        <v>51</v>
      </c>
      <c r="M197" s="2" t="str">
        <f t="shared" ref="M197:M260" si="21">CONCATENATE("[",D197,"]")</f>
        <v>[]</v>
      </c>
      <c r="N197" s="2" t="s">
        <v>47</v>
      </c>
      <c r="O197" s="2" t="str">
        <f t="shared" ref="O197:O260" si="22">IF(A197&lt;&gt;"",CONCATENATE(F197,G197,H197,I197,J197,K197,L197,M197,N197),"")</f>
        <v/>
      </c>
      <c r="P197" s="40" t="str">
        <f t="shared" ref="P197:P260" si="23">CONCATENATE(IF(AND(P196&lt;&gt;"",Q196=""),CONCATENATE(P196,IF(A197&lt;&gt;"",",","")),""),O197)</f>
        <v/>
      </c>
      <c r="Q197" s="41"/>
    </row>
    <row r="198" spans="1:17" ht="13.9" customHeight="1" x14ac:dyDescent="0.55000000000000004">
      <c r="A198" s="46"/>
      <c r="B198" s="55"/>
      <c r="C198" s="27"/>
      <c r="D198" s="27"/>
      <c r="E198" s="35" t="s">
        <v>1</v>
      </c>
      <c r="F198" s="39" t="s">
        <v>32</v>
      </c>
      <c r="G198" s="27" t="str">
        <f t="shared" si="18"/>
        <v/>
      </c>
      <c r="H198" s="2" t="s">
        <v>52</v>
      </c>
      <c r="I198" s="2" t="str">
        <f t="shared" si="19"/>
        <v>"",</v>
      </c>
      <c r="J198" s="2" t="s">
        <v>50</v>
      </c>
      <c r="K198" s="2" t="str">
        <f t="shared" si="20"/>
        <v>[],</v>
      </c>
      <c r="L198" s="2" t="s">
        <v>51</v>
      </c>
      <c r="M198" s="2" t="str">
        <f t="shared" si="21"/>
        <v>[]</v>
      </c>
      <c r="N198" s="2" t="s">
        <v>47</v>
      </c>
      <c r="O198" s="2" t="str">
        <f t="shared" si="22"/>
        <v/>
      </c>
      <c r="P198" s="40" t="str">
        <f t="shared" si="23"/>
        <v/>
      </c>
      <c r="Q198" s="41"/>
    </row>
    <row r="199" spans="1:17" ht="13.9" customHeight="1" x14ac:dyDescent="0.55000000000000004">
      <c r="A199" s="46"/>
      <c r="B199" s="55"/>
      <c r="C199" s="27"/>
      <c r="D199" s="27"/>
      <c r="E199" s="35" t="s">
        <v>1</v>
      </c>
      <c r="F199" s="39" t="s">
        <v>32</v>
      </c>
      <c r="G199" s="27" t="str">
        <f t="shared" si="18"/>
        <v/>
      </c>
      <c r="H199" s="2" t="s">
        <v>52</v>
      </c>
      <c r="I199" s="2" t="str">
        <f t="shared" si="19"/>
        <v>"",</v>
      </c>
      <c r="J199" s="2" t="s">
        <v>50</v>
      </c>
      <c r="K199" s="2" t="str">
        <f t="shared" si="20"/>
        <v>[],</v>
      </c>
      <c r="L199" s="2" t="s">
        <v>51</v>
      </c>
      <c r="M199" s="2" t="str">
        <f t="shared" si="21"/>
        <v>[]</v>
      </c>
      <c r="N199" s="2" t="s">
        <v>47</v>
      </c>
      <c r="O199" s="2" t="str">
        <f t="shared" si="22"/>
        <v/>
      </c>
      <c r="P199" s="40" t="str">
        <f t="shared" si="23"/>
        <v/>
      </c>
      <c r="Q199" s="41"/>
    </row>
    <row r="200" spans="1:17" ht="13.9" customHeight="1" x14ac:dyDescent="0.55000000000000004">
      <c r="A200" s="46"/>
      <c r="B200" s="55"/>
      <c r="C200" s="27"/>
      <c r="D200" s="27"/>
      <c r="E200" s="35" t="s">
        <v>1</v>
      </c>
      <c r="F200" s="39" t="s">
        <v>32</v>
      </c>
      <c r="G200" s="27" t="str">
        <f t="shared" si="18"/>
        <v/>
      </c>
      <c r="H200" s="2" t="s">
        <v>52</v>
      </c>
      <c r="I200" s="2" t="str">
        <f t="shared" si="19"/>
        <v>"",</v>
      </c>
      <c r="J200" s="2" t="s">
        <v>50</v>
      </c>
      <c r="K200" s="2" t="str">
        <f t="shared" si="20"/>
        <v>[],</v>
      </c>
      <c r="L200" s="2" t="s">
        <v>51</v>
      </c>
      <c r="M200" s="2" t="str">
        <f t="shared" si="21"/>
        <v>[]</v>
      </c>
      <c r="N200" s="2" t="s">
        <v>47</v>
      </c>
      <c r="O200" s="2" t="str">
        <f t="shared" si="22"/>
        <v/>
      </c>
      <c r="P200" s="40" t="str">
        <f t="shared" si="23"/>
        <v/>
      </c>
      <c r="Q200" s="41"/>
    </row>
    <row r="201" spans="1:17" ht="13.9" customHeight="1" x14ac:dyDescent="0.55000000000000004">
      <c r="A201" s="46"/>
      <c r="B201" s="55"/>
      <c r="C201" s="27"/>
      <c r="D201" s="27"/>
      <c r="E201" s="35" t="s">
        <v>1</v>
      </c>
      <c r="F201" s="39" t="s">
        <v>32</v>
      </c>
      <c r="G201" s="27" t="str">
        <f t="shared" si="18"/>
        <v/>
      </c>
      <c r="H201" s="2" t="s">
        <v>52</v>
      </c>
      <c r="I201" s="2" t="str">
        <f t="shared" si="19"/>
        <v>"",</v>
      </c>
      <c r="J201" s="2" t="s">
        <v>50</v>
      </c>
      <c r="K201" s="2" t="str">
        <f t="shared" si="20"/>
        <v>[],</v>
      </c>
      <c r="L201" s="2" t="s">
        <v>51</v>
      </c>
      <c r="M201" s="2" t="str">
        <f t="shared" si="21"/>
        <v>[]</v>
      </c>
      <c r="N201" s="2" t="s">
        <v>47</v>
      </c>
      <c r="O201" s="2" t="str">
        <f t="shared" si="22"/>
        <v/>
      </c>
      <c r="P201" s="40" t="str">
        <f t="shared" si="23"/>
        <v/>
      </c>
      <c r="Q201" s="41"/>
    </row>
    <row r="202" spans="1:17" ht="13.9" customHeight="1" x14ac:dyDescent="0.55000000000000004">
      <c r="A202" s="46"/>
      <c r="B202" s="55"/>
      <c r="C202" s="27"/>
      <c r="D202" s="27"/>
      <c r="E202" s="35" t="s">
        <v>1</v>
      </c>
      <c r="F202" s="39" t="s">
        <v>32</v>
      </c>
      <c r="G202" s="27" t="str">
        <f t="shared" si="18"/>
        <v/>
      </c>
      <c r="H202" s="2" t="s">
        <v>52</v>
      </c>
      <c r="I202" s="2" t="str">
        <f t="shared" si="19"/>
        <v>"",</v>
      </c>
      <c r="J202" s="2" t="s">
        <v>50</v>
      </c>
      <c r="K202" s="2" t="str">
        <f t="shared" si="20"/>
        <v>[],</v>
      </c>
      <c r="L202" s="2" t="s">
        <v>51</v>
      </c>
      <c r="M202" s="2" t="str">
        <f t="shared" si="21"/>
        <v>[]</v>
      </c>
      <c r="N202" s="2" t="s">
        <v>47</v>
      </c>
      <c r="O202" s="2" t="str">
        <f t="shared" si="22"/>
        <v/>
      </c>
      <c r="P202" s="40" t="str">
        <f t="shared" si="23"/>
        <v/>
      </c>
      <c r="Q202" s="41"/>
    </row>
    <row r="203" spans="1:17" ht="13.9" customHeight="1" x14ac:dyDescent="0.55000000000000004">
      <c r="A203" s="46"/>
      <c r="B203" s="55"/>
      <c r="C203" s="27"/>
      <c r="D203" s="27"/>
      <c r="E203" s="35" t="s">
        <v>1</v>
      </c>
      <c r="F203" s="39" t="s">
        <v>32</v>
      </c>
      <c r="G203" s="27" t="str">
        <f t="shared" si="18"/>
        <v/>
      </c>
      <c r="H203" s="2" t="s">
        <v>52</v>
      </c>
      <c r="I203" s="2" t="str">
        <f t="shared" si="19"/>
        <v>"",</v>
      </c>
      <c r="J203" s="2" t="s">
        <v>50</v>
      </c>
      <c r="K203" s="2" t="str">
        <f t="shared" si="20"/>
        <v>[],</v>
      </c>
      <c r="L203" s="2" t="s">
        <v>51</v>
      </c>
      <c r="M203" s="2" t="str">
        <f t="shared" si="21"/>
        <v>[]</v>
      </c>
      <c r="N203" s="2" t="s">
        <v>47</v>
      </c>
      <c r="O203" s="2" t="str">
        <f t="shared" si="22"/>
        <v/>
      </c>
      <c r="P203" s="40" t="str">
        <f t="shared" si="23"/>
        <v/>
      </c>
      <c r="Q203" s="41"/>
    </row>
    <row r="204" spans="1:17" ht="13.9" customHeight="1" x14ac:dyDescent="0.55000000000000004">
      <c r="A204" s="46"/>
      <c r="B204" s="55"/>
      <c r="C204" s="27"/>
      <c r="D204" s="27"/>
      <c r="E204" s="35" t="s">
        <v>1</v>
      </c>
      <c r="F204" s="39" t="s">
        <v>32</v>
      </c>
      <c r="G204" s="27" t="str">
        <f t="shared" si="18"/>
        <v/>
      </c>
      <c r="H204" s="2" t="s">
        <v>52</v>
      </c>
      <c r="I204" s="2" t="str">
        <f t="shared" si="19"/>
        <v>"",</v>
      </c>
      <c r="J204" s="2" t="s">
        <v>50</v>
      </c>
      <c r="K204" s="2" t="str">
        <f t="shared" si="20"/>
        <v>[],</v>
      </c>
      <c r="L204" s="2" t="s">
        <v>51</v>
      </c>
      <c r="M204" s="2" t="str">
        <f t="shared" si="21"/>
        <v>[]</v>
      </c>
      <c r="N204" s="2" t="s">
        <v>47</v>
      </c>
      <c r="O204" s="2" t="str">
        <f t="shared" si="22"/>
        <v/>
      </c>
      <c r="P204" s="40" t="str">
        <f t="shared" si="23"/>
        <v/>
      </c>
      <c r="Q204" s="41"/>
    </row>
    <row r="205" spans="1:17" ht="13.9" customHeight="1" x14ac:dyDescent="0.55000000000000004">
      <c r="A205" s="46"/>
      <c r="B205" s="55"/>
      <c r="C205" s="27"/>
      <c r="D205" s="27"/>
      <c r="E205" s="35" t="s">
        <v>1</v>
      </c>
      <c r="F205" s="39" t="s">
        <v>32</v>
      </c>
      <c r="G205" s="27" t="str">
        <f t="shared" si="18"/>
        <v/>
      </c>
      <c r="H205" s="2" t="s">
        <v>52</v>
      </c>
      <c r="I205" s="2" t="str">
        <f t="shared" si="19"/>
        <v>"",</v>
      </c>
      <c r="J205" s="2" t="s">
        <v>50</v>
      </c>
      <c r="K205" s="2" t="str">
        <f t="shared" si="20"/>
        <v>[],</v>
      </c>
      <c r="L205" s="2" t="s">
        <v>51</v>
      </c>
      <c r="M205" s="2" t="str">
        <f t="shared" si="21"/>
        <v>[]</v>
      </c>
      <c r="N205" s="2" t="s">
        <v>47</v>
      </c>
      <c r="O205" s="2" t="str">
        <f t="shared" si="22"/>
        <v/>
      </c>
      <c r="P205" s="40" t="str">
        <f t="shared" si="23"/>
        <v/>
      </c>
      <c r="Q205" s="41"/>
    </row>
    <row r="206" spans="1:17" ht="13.9" customHeight="1" x14ac:dyDescent="0.55000000000000004">
      <c r="A206" s="46"/>
      <c r="B206" s="55"/>
      <c r="C206" s="27"/>
      <c r="D206" s="27"/>
      <c r="E206" s="35" t="s">
        <v>1</v>
      </c>
      <c r="F206" s="39" t="s">
        <v>32</v>
      </c>
      <c r="G206" s="27" t="str">
        <f t="shared" si="18"/>
        <v/>
      </c>
      <c r="H206" s="2" t="s">
        <v>52</v>
      </c>
      <c r="I206" s="2" t="str">
        <f t="shared" si="19"/>
        <v>"",</v>
      </c>
      <c r="J206" s="2" t="s">
        <v>50</v>
      </c>
      <c r="K206" s="2" t="str">
        <f t="shared" si="20"/>
        <v>[],</v>
      </c>
      <c r="L206" s="2" t="s">
        <v>51</v>
      </c>
      <c r="M206" s="2" t="str">
        <f t="shared" si="21"/>
        <v>[]</v>
      </c>
      <c r="N206" s="2" t="s">
        <v>47</v>
      </c>
      <c r="O206" s="2" t="str">
        <f t="shared" si="22"/>
        <v/>
      </c>
      <c r="P206" s="40" t="str">
        <f t="shared" si="23"/>
        <v/>
      </c>
      <c r="Q206" s="41"/>
    </row>
    <row r="207" spans="1:17" ht="13.9" customHeight="1" x14ac:dyDescent="0.55000000000000004">
      <c r="A207" s="46"/>
      <c r="B207" s="55"/>
      <c r="C207" s="27"/>
      <c r="D207" s="27"/>
      <c r="E207" s="35" t="s">
        <v>1</v>
      </c>
      <c r="F207" s="39" t="s">
        <v>32</v>
      </c>
      <c r="G207" s="27" t="str">
        <f t="shared" si="18"/>
        <v/>
      </c>
      <c r="H207" s="2" t="s">
        <v>52</v>
      </c>
      <c r="I207" s="2" t="str">
        <f t="shared" si="19"/>
        <v>"",</v>
      </c>
      <c r="J207" s="2" t="s">
        <v>50</v>
      </c>
      <c r="K207" s="2" t="str">
        <f t="shared" si="20"/>
        <v>[],</v>
      </c>
      <c r="L207" s="2" t="s">
        <v>51</v>
      </c>
      <c r="M207" s="2" t="str">
        <f t="shared" si="21"/>
        <v>[]</v>
      </c>
      <c r="N207" s="2" t="s">
        <v>47</v>
      </c>
      <c r="O207" s="2" t="str">
        <f t="shared" si="22"/>
        <v/>
      </c>
      <c r="P207" s="40" t="str">
        <f t="shared" si="23"/>
        <v/>
      </c>
      <c r="Q207" s="41"/>
    </row>
    <row r="208" spans="1:17" ht="13.9" customHeight="1" x14ac:dyDescent="0.55000000000000004">
      <c r="A208" s="46"/>
      <c r="B208" s="55"/>
      <c r="C208" s="27"/>
      <c r="D208" s="27"/>
      <c r="E208" s="35" t="s">
        <v>1</v>
      </c>
      <c r="F208" s="39" t="s">
        <v>32</v>
      </c>
      <c r="G208" s="27" t="str">
        <f t="shared" si="18"/>
        <v/>
      </c>
      <c r="H208" s="2" t="s">
        <v>52</v>
      </c>
      <c r="I208" s="2" t="str">
        <f t="shared" si="19"/>
        <v>"",</v>
      </c>
      <c r="J208" s="2" t="s">
        <v>50</v>
      </c>
      <c r="K208" s="2" t="str">
        <f t="shared" si="20"/>
        <v>[],</v>
      </c>
      <c r="L208" s="2" t="s">
        <v>51</v>
      </c>
      <c r="M208" s="2" t="str">
        <f t="shared" si="21"/>
        <v>[]</v>
      </c>
      <c r="N208" s="2" t="s">
        <v>47</v>
      </c>
      <c r="O208" s="2" t="str">
        <f t="shared" si="22"/>
        <v/>
      </c>
      <c r="P208" s="40" t="str">
        <f t="shared" si="23"/>
        <v/>
      </c>
      <c r="Q208" s="41"/>
    </row>
    <row r="209" spans="1:17" ht="13.9" customHeight="1" x14ac:dyDescent="0.55000000000000004">
      <c r="A209" s="46"/>
      <c r="B209" s="55"/>
      <c r="C209" s="27"/>
      <c r="D209" s="27"/>
      <c r="E209" s="35" t="s">
        <v>1</v>
      </c>
      <c r="F209" s="39" t="s">
        <v>32</v>
      </c>
      <c r="G209" s="27" t="str">
        <f t="shared" si="18"/>
        <v/>
      </c>
      <c r="H209" s="2" t="s">
        <v>52</v>
      </c>
      <c r="I209" s="2" t="str">
        <f t="shared" si="19"/>
        <v>"",</v>
      </c>
      <c r="J209" s="2" t="s">
        <v>50</v>
      </c>
      <c r="K209" s="2" t="str">
        <f t="shared" si="20"/>
        <v>[],</v>
      </c>
      <c r="L209" s="2" t="s">
        <v>51</v>
      </c>
      <c r="M209" s="2" t="str">
        <f t="shared" si="21"/>
        <v>[]</v>
      </c>
      <c r="N209" s="2" t="s">
        <v>47</v>
      </c>
      <c r="O209" s="2" t="str">
        <f t="shared" si="22"/>
        <v/>
      </c>
      <c r="P209" s="40" t="str">
        <f t="shared" si="23"/>
        <v/>
      </c>
      <c r="Q209" s="41"/>
    </row>
    <row r="210" spans="1:17" ht="13.9" customHeight="1" x14ac:dyDescent="0.55000000000000004">
      <c r="A210" s="46"/>
      <c r="B210" s="55"/>
      <c r="C210" s="27"/>
      <c r="D210" s="27"/>
      <c r="E210" s="35" t="s">
        <v>1</v>
      </c>
      <c r="F210" s="39" t="s">
        <v>32</v>
      </c>
      <c r="G210" s="27" t="str">
        <f t="shared" si="18"/>
        <v/>
      </c>
      <c r="H210" s="2" t="s">
        <v>52</v>
      </c>
      <c r="I210" s="2" t="str">
        <f t="shared" si="19"/>
        <v>"",</v>
      </c>
      <c r="J210" s="2" t="s">
        <v>50</v>
      </c>
      <c r="K210" s="2" t="str">
        <f t="shared" si="20"/>
        <v>[],</v>
      </c>
      <c r="L210" s="2" t="s">
        <v>51</v>
      </c>
      <c r="M210" s="2" t="str">
        <f t="shared" si="21"/>
        <v>[]</v>
      </c>
      <c r="N210" s="2" t="s">
        <v>47</v>
      </c>
      <c r="O210" s="2" t="str">
        <f t="shared" si="22"/>
        <v/>
      </c>
      <c r="P210" s="40" t="str">
        <f t="shared" si="23"/>
        <v/>
      </c>
      <c r="Q210" s="41"/>
    </row>
    <row r="211" spans="1:17" ht="13.9" customHeight="1" x14ac:dyDescent="0.55000000000000004">
      <c r="A211" s="46"/>
      <c r="B211" s="55"/>
      <c r="C211" s="27"/>
      <c r="D211" s="27"/>
      <c r="E211" s="35" t="s">
        <v>1</v>
      </c>
      <c r="F211" s="39" t="s">
        <v>32</v>
      </c>
      <c r="G211" s="27" t="str">
        <f t="shared" si="18"/>
        <v/>
      </c>
      <c r="H211" s="2" t="s">
        <v>52</v>
      </c>
      <c r="I211" s="2" t="str">
        <f t="shared" si="19"/>
        <v>"",</v>
      </c>
      <c r="J211" s="2" t="s">
        <v>50</v>
      </c>
      <c r="K211" s="2" t="str">
        <f t="shared" si="20"/>
        <v>[],</v>
      </c>
      <c r="L211" s="2" t="s">
        <v>51</v>
      </c>
      <c r="M211" s="2" t="str">
        <f t="shared" si="21"/>
        <v>[]</v>
      </c>
      <c r="N211" s="2" t="s">
        <v>47</v>
      </c>
      <c r="O211" s="2" t="str">
        <f t="shared" si="22"/>
        <v/>
      </c>
      <c r="P211" s="40" t="str">
        <f t="shared" si="23"/>
        <v/>
      </c>
      <c r="Q211" s="41"/>
    </row>
    <row r="212" spans="1:17" ht="13.9" customHeight="1" x14ac:dyDescent="0.55000000000000004">
      <c r="A212" s="46"/>
      <c r="B212" s="55"/>
      <c r="C212" s="27"/>
      <c r="D212" s="27"/>
      <c r="E212" s="35" t="s">
        <v>1</v>
      </c>
      <c r="F212" s="39" t="s">
        <v>32</v>
      </c>
      <c r="G212" s="27" t="str">
        <f t="shared" si="18"/>
        <v/>
      </c>
      <c r="H212" s="2" t="s">
        <v>52</v>
      </c>
      <c r="I212" s="2" t="str">
        <f t="shared" si="19"/>
        <v>"",</v>
      </c>
      <c r="J212" s="2" t="s">
        <v>50</v>
      </c>
      <c r="K212" s="2" t="str">
        <f t="shared" si="20"/>
        <v>[],</v>
      </c>
      <c r="L212" s="2" t="s">
        <v>51</v>
      </c>
      <c r="M212" s="2" t="str">
        <f t="shared" si="21"/>
        <v>[]</v>
      </c>
      <c r="N212" s="2" t="s">
        <v>47</v>
      </c>
      <c r="O212" s="2" t="str">
        <f t="shared" si="22"/>
        <v/>
      </c>
      <c r="P212" s="40" t="str">
        <f t="shared" si="23"/>
        <v/>
      </c>
      <c r="Q212" s="41"/>
    </row>
    <row r="213" spans="1:17" ht="13.9" customHeight="1" x14ac:dyDescent="0.55000000000000004">
      <c r="A213" s="46"/>
      <c r="B213" s="55"/>
      <c r="C213" s="27"/>
      <c r="D213" s="27"/>
      <c r="E213" s="35" t="s">
        <v>1</v>
      </c>
      <c r="F213" s="39" t="s">
        <v>32</v>
      </c>
      <c r="G213" s="27" t="str">
        <f t="shared" si="18"/>
        <v/>
      </c>
      <c r="H213" s="2" t="s">
        <v>52</v>
      </c>
      <c r="I213" s="2" t="str">
        <f t="shared" si="19"/>
        <v>"",</v>
      </c>
      <c r="J213" s="2" t="s">
        <v>50</v>
      </c>
      <c r="K213" s="2" t="str">
        <f t="shared" si="20"/>
        <v>[],</v>
      </c>
      <c r="L213" s="2" t="s">
        <v>51</v>
      </c>
      <c r="M213" s="2" t="str">
        <f t="shared" si="21"/>
        <v>[]</v>
      </c>
      <c r="N213" s="2" t="s">
        <v>47</v>
      </c>
      <c r="O213" s="2" t="str">
        <f t="shared" si="22"/>
        <v/>
      </c>
      <c r="P213" s="40" t="str">
        <f t="shared" si="23"/>
        <v/>
      </c>
      <c r="Q213" s="41"/>
    </row>
    <row r="214" spans="1:17" ht="13.9" customHeight="1" x14ac:dyDescent="0.55000000000000004">
      <c r="A214" s="46"/>
      <c r="B214" s="55"/>
      <c r="C214" s="27"/>
      <c r="D214" s="27"/>
      <c r="E214" s="35" t="s">
        <v>1</v>
      </c>
      <c r="F214" s="39" t="s">
        <v>32</v>
      </c>
      <c r="G214" s="27" t="str">
        <f t="shared" si="18"/>
        <v/>
      </c>
      <c r="H214" s="2" t="s">
        <v>52</v>
      </c>
      <c r="I214" s="2" t="str">
        <f t="shared" si="19"/>
        <v>"",</v>
      </c>
      <c r="J214" s="2" t="s">
        <v>50</v>
      </c>
      <c r="K214" s="2" t="str">
        <f t="shared" si="20"/>
        <v>[],</v>
      </c>
      <c r="L214" s="2" t="s">
        <v>51</v>
      </c>
      <c r="M214" s="2" t="str">
        <f t="shared" si="21"/>
        <v>[]</v>
      </c>
      <c r="N214" s="2" t="s">
        <v>47</v>
      </c>
      <c r="O214" s="2" t="str">
        <f t="shared" si="22"/>
        <v/>
      </c>
      <c r="P214" s="40" t="str">
        <f t="shared" si="23"/>
        <v/>
      </c>
      <c r="Q214" s="41"/>
    </row>
    <row r="215" spans="1:17" ht="13.9" customHeight="1" x14ac:dyDescent="0.55000000000000004">
      <c r="A215" s="46"/>
      <c r="B215" s="55"/>
      <c r="C215" s="27"/>
      <c r="D215" s="27"/>
      <c r="E215" s="35" t="s">
        <v>1</v>
      </c>
      <c r="F215" s="39" t="s">
        <v>32</v>
      </c>
      <c r="G215" s="27" t="str">
        <f t="shared" si="18"/>
        <v/>
      </c>
      <c r="H215" s="2" t="s">
        <v>52</v>
      </c>
      <c r="I215" s="2" t="str">
        <f t="shared" si="19"/>
        <v>"",</v>
      </c>
      <c r="J215" s="2" t="s">
        <v>50</v>
      </c>
      <c r="K215" s="2" t="str">
        <f t="shared" si="20"/>
        <v>[],</v>
      </c>
      <c r="L215" s="2" t="s">
        <v>51</v>
      </c>
      <c r="M215" s="2" t="str">
        <f t="shared" si="21"/>
        <v>[]</v>
      </c>
      <c r="N215" s="2" t="s">
        <v>47</v>
      </c>
      <c r="O215" s="2" t="str">
        <f t="shared" si="22"/>
        <v/>
      </c>
      <c r="P215" s="40" t="str">
        <f t="shared" si="23"/>
        <v/>
      </c>
      <c r="Q215" s="41"/>
    </row>
    <row r="216" spans="1:17" ht="13.9" customHeight="1" x14ac:dyDescent="0.55000000000000004">
      <c r="A216" s="46"/>
      <c r="B216" s="55"/>
      <c r="C216" s="27"/>
      <c r="D216" s="27"/>
      <c r="E216" s="35" t="s">
        <v>1</v>
      </c>
      <c r="F216" s="39" t="s">
        <v>32</v>
      </c>
      <c r="G216" s="27" t="str">
        <f t="shared" si="18"/>
        <v/>
      </c>
      <c r="H216" s="2" t="s">
        <v>52</v>
      </c>
      <c r="I216" s="2" t="str">
        <f t="shared" si="19"/>
        <v>"",</v>
      </c>
      <c r="J216" s="2" t="s">
        <v>50</v>
      </c>
      <c r="K216" s="2" t="str">
        <f t="shared" si="20"/>
        <v>[],</v>
      </c>
      <c r="L216" s="2" t="s">
        <v>51</v>
      </c>
      <c r="M216" s="2" t="str">
        <f t="shared" si="21"/>
        <v>[]</v>
      </c>
      <c r="N216" s="2" t="s">
        <v>47</v>
      </c>
      <c r="O216" s="2" t="str">
        <f t="shared" si="22"/>
        <v/>
      </c>
      <c r="P216" s="40" t="str">
        <f t="shared" si="23"/>
        <v/>
      </c>
      <c r="Q216" s="41"/>
    </row>
    <row r="217" spans="1:17" ht="13.9" customHeight="1" x14ac:dyDescent="0.55000000000000004">
      <c r="A217" s="46"/>
      <c r="B217" s="55"/>
      <c r="C217" s="27"/>
      <c r="D217" s="27"/>
      <c r="E217" s="35" t="s">
        <v>1</v>
      </c>
      <c r="F217" s="39" t="s">
        <v>32</v>
      </c>
      <c r="G217" s="27" t="str">
        <f t="shared" si="18"/>
        <v/>
      </c>
      <c r="H217" s="2" t="s">
        <v>52</v>
      </c>
      <c r="I217" s="2" t="str">
        <f t="shared" si="19"/>
        <v>"",</v>
      </c>
      <c r="J217" s="2" t="s">
        <v>50</v>
      </c>
      <c r="K217" s="2" t="str">
        <f t="shared" si="20"/>
        <v>[],</v>
      </c>
      <c r="L217" s="2" t="s">
        <v>51</v>
      </c>
      <c r="M217" s="2" t="str">
        <f t="shared" si="21"/>
        <v>[]</v>
      </c>
      <c r="N217" s="2" t="s">
        <v>47</v>
      </c>
      <c r="O217" s="2" t="str">
        <f t="shared" si="22"/>
        <v/>
      </c>
      <c r="P217" s="40" t="str">
        <f t="shared" si="23"/>
        <v/>
      </c>
      <c r="Q217" s="41"/>
    </row>
    <row r="218" spans="1:17" ht="13.9" customHeight="1" x14ac:dyDescent="0.55000000000000004">
      <c r="A218" s="46"/>
      <c r="B218" s="55"/>
      <c r="C218" s="27"/>
      <c r="D218" s="27"/>
      <c r="E218" s="35" t="s">
        <v>1</v>
      </c>
      <c r="F218" s="39" t="s">
        <v>32</v>
      </c>
      <c r="G218" s="27" t="str">
        <f t="shared" si="18"/>
        <v/>
      </c>
      <c r="H218" s="2" t="s">
        <v>52</v>
      </c>
      <c r="I218" s="2" t="str">
        <f t="shared" si="19"/>
        <v>"",</v>
      </c>
      <c r="J218" s="2" t="s">
        <v>50</v>
      </c>
      <c r="K218" s="2" t="str">
        <f t="shared" si="20"/>
        <v>[],</v>
      </c>
      <c r="L218" s="2" t="s">
        <v>51</v>
      </c>
      <c r="M218" s="2" t="str">
        <f t="shared" si="21"/>
        <v>[]</v>
      </c>
      <c r="N218" s="2" t="s">
        <v>47</v>
      </c>
      <c r="O218" s="2" t="str">
        <f t="shared" si="22"/>
        <v/>
      </c>
      <c r="P218" s="40" t="str">
        <f t="shared" si="23"/>
        <v/>
      </c>
      <c r="Q218" s="41"/>
    </row>
    <row r="219" spans="1:17" ht="13.9" customHeight="1" x14ac:dyDescent="0.55000000000000004">
      <c r="A219" s="46"/>
      <c r="B219" s="55"/>
      <c r="C219" s="27"/>
      <c r="D219" s="27"/>
      <c r="E219" s="35" t="s">
        <v>1</v>
      </c>
      <c r="F219" s="39" t="s">
        <v>32</v>
      </c>
      <c r="G219" s="27" t="str">
        <f t="shared" si="18"/>
        <v/>
      </c>
      <c r="H219" s="2" t="s">
        <v>52</v>
      </c>
      <c r="I219" s="2" t="str">
        <f t="shared" si="19"/>
        <v>"",</v>
      </c>
      <c r="J219" s="2" t="s">
        <v>50</v>
      </c>
      <c r="K219" s="2" t="str">
        <f t="shared" si="20"/>
        <v>[],</v>
      </c>
      <c r="L219" s="2" t="s">
        <v>51</v>
      </c>
      <c r="M219" s="2" t="str">
        <f t="shared" si="21"/>
        <v>[]</v>
      </c>
      <c r="N219" s="2" t="s">
        <v>47</v>
      </c>
      <c r="O219" s="2" t="str">
        <f t="shared" si="22"/>
        <v/>
      </c>
      <c r="P219" s="40" t="str">
        <f t="shared" si="23"/>
        <v/>
      </c>
      <c r="Q219" s="41"/>
    </row>
    <row r="220" spans="1:17" ht="13.9" customHeight="1" x14ac:dyDescent="0.55000000000000004">
      <c r="A220" s="46"/>
      <c r="B220" s="55"/>
      <c r="C220" s="27"/>
      <c r="D220" s="27"/>
      <c r="E220" s="35" t="s">
        <v>1</v>
      </c>
      <c r="F220" s="39" t="s">
        <v>32</v>
      </c>
      <c r="G220" s="27" t="str">
        <f t="shared" si="18"/>
        <v/>
      </c>
      <c r="H220" s="2" t="s">
        <v>52</v>
      </c>
      <c r="I220" s="2" t="str">
        <f t="shared" si="19"/>
        <v>"",</v>
      </c>
      <c r="J220" s="2" t="s">
        <v>50</v>
      </c>
      <c r="K220" s="2" t="str">
        <f t="shared" si="20"/>
        <v>[],</v>
      </c>
      <c r="L220" s="2" t="s">
        <v>51</v>
      </c>
      <c r="M220" s="2" t="str">
        <f t="shared" si="21"/>
        <v>[]</v>
      </c>
      <c r="N220" s="2" t="s">
        <v>47</v>
      </c>
      <c r="O220" s="2" t="str">
        <f t="shared" si="22"/>
        <v/>
      </c>
      <c r="P220" s="40" t="str">
        <f t="shared" si="23"/>
        <v/>
      </c>
      <c r="Q220" s="41"/>
    </row>
    <row r="221" spans="1:17" ht="13.9" customHeight="1" x14ac:dyDescent="0.55000000000000004">
      <c r="A221" s="46"/>
      <c r="B221" s="55"/>
      <c r="C221" s="27"/>
      <c r="D221" s="27"/>
      <c r="E221" s="35" t="s">
        <v>1</v>
      </c>
      <c r="F221" s="39" t="s">
        <v>32</v>
      </c>
      <c r="G221" s="27" t="str">
        <f t="shared" si="18"/>
        <v/>
      </c>
      <c r="H221" s="2" t="s">
        <v>52</v>
      </c>
      <c r="I221" s="2" t="str">
        <f t="shared" si="19"/>
        <v>"",</v>
      </c>
      <c r="J221" s="2" t="s">
        <v>50</v>
      </c>
      <c r="K221" s="2" t="str">
        <f t="shared" si="20"/>
        <v>[],</v>
      </c>
      <c r="L221" s="2" t="s">
        <v>51</v>
      </c>
      <c r="M221" s="2" t="str">
        <f t="shared" si="21"/>
        <v>[]</v>
      </c>
      <c r="N221" s="2" t="s">
        <v>47</v>
      </c>
      <c r="O221" s="2" t="str">
        <f t="shared" si="22"/>
        <v/>
      </c>
      <c r="P221" s="40" t="str">
        <f t="shared" si="23"/>
        <v/>
      </c>
      <c r="Q221" s="41"/>
    </row>
    <row r="222" spans="1:17" ht="13.9" customHeight="1" x14ac:dyDescent="0.55000000000000004">
      <c r="A222" s="46"/>
      <c r="B222" s="55"/>
      <c r="C222" s="27"/>
      <c r="D222" s="27"/>
      <c r="E222" s="35" t="s">
        <v>1</v>
      </c>
      <c r="F222" s="39" t="s">
        <v>32</v>
      </c>
      <c r="G222" s="27" t="str">
        <f t="shared" si="18"/>
        <v/>
      </c>
      <c r="H222" s="2" t="s">
        <v>52</v>
      </c>
      <c r="I222" s="2" t="str">
        <f t="shared" si="19"/>
        <v>"",</v>
      </c>
      <c r="J222" s="2" t="s">
        <v>50</v>
      </c>
      <c r="K222" s="2" t="str">
        <f t="shared" si="20"/>
        <v>[],</v>
      </c>
      <c r="L222" s="2" t="s">
        <v>51</v>
      </c>
      <c r="M222" s="2" t="str">
        <f t="shared" si="21"/>
        <v>[]</v>
      </c>
      <c r="N222" s="2" t="s">
        <v>47</v>
      </c>
      <c r="O222" s="2" t="str">
        <f t="shared" si="22"/>
        <v/>
      </c>
      <c r="P222" s="40" t="str">
        <f t="shared" si="23"/>
        <v/>
      </c>
      <c r="Q222" s="41"/>
    </row>
    <row r="223" spans="1:17" ht="13.9" customHeight="1" x14ac:dyDescent="0.55000000000000004">
      <c r="A223" s="46"/>
      <c r="B223" s="55"/>
      <c r="C223" s="27"/>
      <c r="D223" s="27"/>
      <c r="E223" s="35" t="s">
        <v>1</v>
      </c>
      <c r="F223" s="39" t="s">
        <v>32</v>
      </c>
      <c r="G223" s="27" t="str">
        <f t="shared" si="18"/>
        <v/>
      </c>
      <c r="H223" s="2" t="s">
        <v>52</v>
      </c>
      <c r="I223" s="2" t="str">
        <f t="shared" si="19"/>
        <v>"",</v>
      </c>
      <c r="J223" s="2" t="s">
        <v>50</v>
      </c>
      <c r="K223" s="2" t="str">
        <f t="shared" si="20"/>
        <v>[],</v>
      </c>
      <c r="L223" s="2" t="s">
        <v>51</v>
      </c>
      <c r="M223" s="2" t="str">
        <f t="shared" si="21"/>
        <v>[]</v>
      </c>
      <c r="N223" s="2" t="s">
        <v>47</v>
      </c>
      <c r="O223" s="2" t="str">
        <f t="shared" si="22"/>
        <v/>
      </c>
      <c r="P223" s="40" t="str">
        <f t="shared" si="23"/>
        <v/>
      </c>
      <c r="Q223" s="41"/>
    </row>
    <row r="224" spans="1:17" ht="13.9" customHeight="1" x14ac:dyDescent="0.55000000000000004">
      <c r="A224" s="46"/>
      <c r="B224" s="55"/>
      <c r="C224" s="27"/>
      <c r="D224" s="27"/>
      <c r="E224" s="35" t="s">
        <v>1</v>
      </c>
      <c r="F224" s="39" t="s">
        <v>32</v>
      </c>
      <c r="G224" s="27" t="str">
        <f t="shared" si="18"/>
        <v/>
      </c>
      <c r="H224" s="2" t="s">
        <v>52</v>
      </c>
      <c r="I224" s="2" t="str">
        <f t="shared" si="19"/>
        <v>"",</v>
      </c>
      <c r="J224" s="2" t="s">
        <v>50</v>
      </c>
      <c r="K224" s="2" t="str">
        <f t="shared" si="20"/>
        <v>[],</v>
      </c>
      <c r="L224" s="2" t="s">
        <v>51</v>
      </c>
      <c r="M224" s="2" t="str">
        <f t="shared" si="21"/>
        <v>[]</v>
      </c>
      <c r="N224" s="2" t="s">
        <v>47</v>
      </c>
      <c r="O224" s="2" t="str">
        <f t="shared" si="22"/>
        <v/>
      </c>
      <c r="P224" s="40" t="str">
        <f t="shared" si="23"/>
        <v/>
      </c>
      <c r="Q224" s="41"/>
    </row>
    <row r="225" spans="1:17" ht="13.9" customHeight="1" x14ac:dyDescent="0.55000000000000004">
      <c r="A225" s="46"/>
      <c r="B225" s="55"/>
      <c r="C225" s="27"/>
      <c r="D225" s="27"/>
      <c r="E225" s="35" t="s">
        <v>1</v>
      </c>
      <c r="F225" s="39" t="s">
        <v>32</v>
      </c>
      <c r="G225" s="27" t="str">
        <f t="shared" si="18"/>
        <v/>
      </c>
      <c r="H225" s="2" t="s">
        <v>52</v>
      </c>
      <c r="I225" s="2" t="str">
        <f t="shared" si="19"/>
        <v>"",</v>
      </c>
      <c r="J225" s="2" t="s">
        <v>50</v>
      </c>
      <c r="K225" s="2" t="str">
        <f t="shared" si="20"/>
        <v>[],</v>
      </c>
      <c r="L225" s="2" t="s">
        <v>51</v>
      </c>
      <c r="M225" s="2" t="str">
        <f t="shared" si="21"/>
        <v>[]</v>
      </c>
      <c r="N225" s="2" t="s">
        <v>47</v>
      </c>
      <c r="O225" s="2" t="str">
        <f t="shared" si="22"/>
        <v/>
      </c>
      <c r="P225" s="40" t="str">
        <f t="shared" si="23"/>
        <v/>
      </c>
      <c r="Q225" s="41"/>
    </row>
    <row r="226" spans="1:17" ht="13.9" customHeight="1" x14ac:dyDescent="0.55000000000000004">
      <c r="A226" s="46"/>
      <c r="B226" s="55"/>
      <c r="C226" s="27"/>
      <c r="D226" s="27"/>
      <c r="E226" s="35" t="s">
        <v>1</v>
      </c>
      <c r="F226" s="39" t="s">
        <v>32</v>
      </c>
      <c r="G226" s="27" t="str">
        <f t="shared" si="18"/>
        <v/>
      </c>
      <c r="H226" s="2" t="s">
        <v>52</v>
      </c>
      <c r="I226" s="2" t="str">
        <f t="shared" si="19"/>
        <v>"",</v>
      </c>
      <c r="J226" s="2" t="s">
        <v>50</v>
      </c>
      <c r="K226" s="2" t="str">
        <f t="shared" si="20"/>
        <v>[],</v>
      </c>
      <c r="L226" s="2" t="s">
        <v>51</v>
      </c>
      <c r="M226" s="2" t="str">
        <f t="shared" si="21"/>
        <v>[]</v>
      </c>
      <c r="N226" s="2" t="s">
        <v>47</v>
      </c>
      <c r="O226" s="2" t="str">
        <f t="shared" si="22"/>
        <v/>
      </c>
      <c r="P226" s="40" t="str">
        <f t="shared" si="23"/>
        <v/>
      </c>
      <c r="Q226" s="41"/>
    </row>
    <row r="227" spans="1:17" ht="13.9" customHeight="1" x14ac:dyDescent="0.55000000000000004">
      <c r="A227" s="46"/>
      <c r="B227" s="55"/>
      <c r="C227" s="27"/>
      <c r="D227" s="27"/>
      <c r="E227" s="35" t="s">
        <v>1</v>
      </c>
      <c r="F227" s="39" t="s">
        <v>32</v>
      </c>
      <c r="G227" s="27" t="str">
        <f t="shared" si="18"/>
        <v/>
      </c>
      <c r="H227" s="2" t="s">
        <v>52</v>
      </c>
      <c r="I227" s="2" t="str">
        <f t="shared" si="19"/>
        <v>"",</v>
      </c>
      <c r="J227" s="2" t="s">
        <v>50</v>
      </c>
      <c r="K227" s="2" t="str">
        <f t="shared" si="20"/>
        <v>[],</v>
      </c>
      <c r="L227" s="2" t="s">
        <v>51</v>
      </c>
      <c r="M227" s="2" t="str">
        <f t="shared" si="21"/>
        <v>[]</v>
      </c>
      <c r="N227" s="2" t="s">
        <v>47</v>
      </c>
      <c r="O227" s="2" t="str">
        <f t="shared" si="22"/>
        <v/>
      </c>
      <c r="P227" s="40" t="str">
        <f t="shared" si="23"/>
        <v/>
      </c>
      <c r="Q227" s="41"/>
    </row>
    <row r="228" spans="1:17" ht="13.9" customHeight="1" x14ac:dyDescent="0.55000000000000004">
      <c r="A228" s="46"/>
      <c r="B228" s="55"/>
      <c r="C228" s="27"/>
      <c r="D228" s="27"/>
      <c r="E228" s="35" t="s">
        <v>1</v>
      </c>
      <c r="F228" s="39" t="s">
        <v>32</v>
      </c>
      <c r="G228" s="27" t="str">
        <f t="shared" si="18"/>
        <v/>
      </c>
      <c r="H228" s="2" t="s">
        <v>52</v>
      </c>
      <c r="I228" s="2" t="str">
        <f t="shared" si="19"/>
        <v>"",</v>
      </c>
      <c r="J228" s="2" t="s">
        <v>50</v>
      </c>
      <c r="K228" s="2" t="str">
        <f t="shared" si="20"/>
        <v>[],</v>
      </c>
      <c r="L228" s="2" t="s">
        <v>51</v>
      </c>
      <c r="M228" s="2" t="str">
        <f t="shared" si="21"/>
        <v>[]</v>
      </c>
      <c r="N228" s="2" t="s">
        <v>47</v>
      </c>
      <c r="O228" s="2" t="str">
        <f t="shared" si="22"/>
        <v/>
      </c>
      <c r="P228" s="40" t="str">
        <f t="shared" si="23"/>
        <v/>
      </c>
      <c r="Q228" s="41"/>
    </row>
    <row r="229" spans="1:17" ht="13.9" customHeight="1" x14ac:dyDescent="0.55000000000000004">
      <c r="A229" s="46"/>
      <c r="B229" s="55"/>
      <c r="C229" s="27"/>
      <c r="D229" s="27"/>
      <c r="E229" s="35" t="s">
        <v>1</v>
      </c>
      <c r="F229" s="39" t="s">
        <v>32</v>
      </c>
      <c r="G229" s="27" t="str">
        <f t="shared" si="18"/>
        <v/>
      </c>
      <c r="H229" s="2" t="s">
        <v>52</v>
      </c>
      <c r="I229" s="2" t="str">
        <f t="shared" si="19"/>
        <v>"",</v>
      </c>
      <c r="J229" s="2" t="s">
        <v>50</v>
      </c>
      <c r="K229" s="2" t="str">
        <f t="shared" si="20"/>
        <v>[],</v>
      </c>
      <c r="L229" s="2" t="s">
        <v>51</v>
      </c>
      <c r="M229" s="2" t="str">
        <f t="shared" si="21"/>
        <v>[]</v>
      </c>
      <c r="N229" s="2" t="s">
        <v>47</v>
      </c>
      <c r="O229" s="2" t="str">
        <f t="shared" si="22"/>
        <v/>
      </c>
      <c r="P229" s="40" t="str">
        <f t="shared" si="23"/>
        <v/>
      </c>
      <c r="Q229" s="41"/>
    </row>
    <row r="230" spans="1:17" ht="13.9" customHeight="1" x14ac:dyDescent="0.55000000000000004">
      <c r="A230" s="46"/>
      <c r="B230" s="55"/>
      <c r="C230" s="27"/>
      <c r="D230" s="27"/>
      <c r="E230" s="35" t="s">
        <v>1</v>
      </c>
      <c r="F230" s="39" t="s">
        <v>32</v>
      </c>
      <c r="G230" s="27" t="str">
        <f t="shared" si="18"/>
        <v/>
      </c>
      <c r="H230" s="2" t="s">
        <v>52</v>
      </c>
      <c r="I230" s="2" t="str">
        <f t="shared" si="19"/>
        <v>"",</v>
      </c>
      <c r="J230" s="2" t="s">
        <v>50</v>
      </c>
      <c r="K230" s="2" t="str">
        <f t="shared" si="20"/>
        <v>[],</v>
      </c>
      <c r="L230" s="2" t="s">
        <v>51</v>
      </c>
      <c r="M230" s="2" t="str">
        <f t="shared" si="21"/>
        <v>[]</v>
      </c>
      <c r="N230" s="2" t="s">
        <v>47</v>
      </c>
      <c r="O230" s="2" t="str">
        <f t="shared" si="22"/>
        <v/>
      </c>
      <c r="P230" s="40" t="str">
        <f t="shared" si="23"/>
        <v/>
      </c>
      <c r="Q230" s="41"/>
    </row>
    <row r="231" spans="1:17" ht="13.9" customHeight="1" x14ac:dyDescent="0.55000000000000004">
      <c r="A231" s="46"/>
      <c r="B231" s="55"/>
      <c r="C231" s="27"/>
      <c r="D231" s="27"/>
      <c r="E231" s="35" t="s">
        <v>1</v>
      </c>
      <c r="F231" s="39" t="s">
        <v>32</v>
      </c>
      <c r="G231" s="27" t="str">
        <f t="shared" si="18"/>
        <v/>
      </c>
      <c r="H231" s="2" t="s">
        <v>52</v>
      </c>
      <c r="I231" s="2" t="str">
        <f t="shared" si="19"/>
        <v>"",</v>
      </c>
      <c r="J231" s="2" t="s">
        <v>50</v>
      </c>
      <c r="K231" s="2" t="str">
        <f t="shared" si="20"/>
        <v>[],</v>
      </c>
      <c r="L231" s="2" t="s">
        <v>51</v>
      </c>
      <c r="M231" s="2" t="str">
        <f t="shared" si="21"/>
        <v>[]</v>
      </c>
      <c r="N231" s="2" t="s">
        <v>47</v>
      </c>
      <c r="O231" s="2" t="str">
        <f t="shared" si="22"/>
        <v/>
      </c>
      <c r="P231" s="40" t="str">
        <f t="shared" si="23"/>
        <v/>
      </c>
      <c r="Q231" s="41"/>
    </row>
    <row r="232" spans="1:17" ht="13.9" customHeight="1" x14ac:dyDescent="0.55000000000000004">
      <c r="A232" s="46"/>
      <c r="B232" s="55"/>
      <c r="C232" s="27"/>
      <c r="D232" s="27"/>
      <c r="E232" s="35" t="s">
        <v>1</v>
      </c>
      <c r="F232" s="39" t="s">
        <v>32</v>
      </c>
      <c r="G232" s="27" t="str">
        <f t="shared" si="18"/>
        <v/>
      </c>
      <c r="H232" s="2" t="s">
        <v>52</v>
      </c>
      <c r="I232" s="2" t="str">
        <f t="shared" si="19"/>
        <v>"",</v>
      </c>
      <c r="J232" s="2" t="s">
        <v>50</v>
      </c>
      <c r="K232" s="2" t="str">
        <f t="shared" si="20"/>
        <v>[],</v>
      </c>
      <c r="L232" s="2" t="s">
        <v>51</v>
      </c>
      <c r="M232" s="2" t="str">
        <f t="shared" si="21"/>
        <v>[]</v>
      </c>
      <c r="N232" s="2" t="s">
        <v>47</v>
      </c>
      <c r="O232" s="2" t="str">
        <f t="shared" si="22"/>
        <v/>
      </c>
      <c r="P232" s="40" t="str">
        <f t="shared" si="23"/>
        <v/>
      </c>
      <c r="Q232" s="41"/>
    </row>
    <row r="233" spans="1:17" ht="13.9" customHeight="1" x14ac:dyDescent="0.55000000000000004">
      <c r="A233" s="46"/>
      <c r="B233" s="55"/>
      <c r="C233" s="27"/>
      <c r="D233" s="27"/>
      <c r="E233" s="35" t="s">
        <v>1</v>
      </c>
      <c r="F233" s="39" t="s">
        <v>32</v>
      </c>
      <c r="G233" s="27" t="str">
        <f t="shared" si="18"/>
        <v/>
      </c>
      <c r="H233" s="2" t="s">
        <v>52</v>
      </c>
      <c r="I233" s="2" t="str">
        <f t="shared" si="19"/>
        <v>"",</v>
      </c>
      <c r="J233" s="2" t="s">
        <v>50</v>
      </c>
      <c r="K233" s="2" t="str">
        <f t="shared" si="20"/>
        <v>[],</v>
      </c>
      <c r="L233" s="2" t="s">
        <v>51</v>
      </c>
      <c r="M233" s="2" t="str">
        <f t="shared" si="21"/>
        <v>[]</v>
      </c>
      <c r="N233" s="2" t="s">
        <v>47</v>
      </c>
      <c r="O233" s="2" t="str">
        <f t="shared" si="22"/>
        <v/>
      </c>
      <c r="P233" s="40" t="str">
        <f t="shared" si="23"/>
        <v/>
      </c>
      <c r="Q233" s="41"/>
    </row>
    <row r="234" spans="1:17" ht="13.9" customHeight="1" x14ac:dyDescent="0.55000000000000004">
      <c r="A234" s="46"/>
      <c r="B234" s="55"/>
      <c r="C234" s="27"/>
      <c r="D234" s="27"/>
      <c r="E234" s="35" t="s">
        <v>1</v>
      </c>
      <c r="F234" s="39" t="s">
        <v>32</v>
      </c>
      <c r="G234" s="27" t="str">
        <f t="shared" si="18"/>
        <v/>
      </c>
      <c r="H234" s="2" t="s">
        <v>52</v>
      </c>
      <c r="I234" s="2" t="str">
        <f t="shared" si="19"/>
        <v>"",</v>
      </c>
      <c r="J234" s="2" t="s">
        <v>50</v>
      </c>
      <c r="K234" s="2" t="str">
        <f t="shared" si="20"/>
        <v>[],</v>
      </c>
      <c r="L234" s="2" t="s">
        <v>51</v>
      </c>
      <c r="M234" s="2" t="str">
        <f t="shared" si="21"/>
        <v>[]</v>
      </c>
      <c r="N234" s="2" t="s">
        <v>47</v>
      </c>
      <c r="O234" s="2" t="str">
        <f t="shared" si="22"/>
        <v/>
      </c>
      <c r="P234" s="40" t="str">
        <f t="shared" si="23"/>
        <v/>
      </c>
      <c r="Q234" s="41"/>
    </row>
    <row r="235" spans="1:17" ht="13.9" customHeight="1" x14ac:dyDescent="0.55000000000000004">
      <c r="A235" s="46"/>
      <c r="B235" s="55"/>
      <c r="C235" s="27"/>
      <c r="D235" s="27"/>
      <c r="E235" s="35" t="s">
        <v>1</v>
      </c>
      <c r="F235" s="39" t="s">
        <v>32</v>
      </c>
      <c r="G235" s="27" t="str">
        <f t="shared" si="18"/>
        <v/>
      </c>
      <c r="H235" s="2" t="s">
        <v>52</v>
      </c>
      <c r="I235" s="2" t="str">
        <f t="shared" si="19"/>
        <v>"",</v>
      </c>
      <c r="J235" s="2" t="s">
        <v>50</v>
      </c>
      <c r="K235" s="2" t="str">
        <f t="shared" si="20"/>
        <v>[],</v>
      </c>
      <c r="L235" s="2" t="s">
        <v>51</v>
      </c>
      <c r="M235" s="2" t="str">
        <f t="shared" si="21"/>
        <v>[]</v>
      </c>
      <c r="N235" s="2" t="s">
        <v>47</v>
      </c>
      <c r="O235" s="2" t="str">
        <f t="shared" si="22"/>
        <v/>
      </c>
      <c r="P235" s="40" t="str">
        <f t="shared" si="23"/>
        <v/>
      </c>
      <c r="Q235" s="41"/>
    </row>
    <row r="236" spans="1:17" ht="13.9" customHeight="1" x14ac:dyDescent="0.55000000000000004">
      <c r="A236" s="46"/>
      <c r="B236" s="55"/>
      <c r="C236" s="27"/>
      <c r="D236" s="27"/>
      <c r="E236" s="35" t="s">
        <v>1</v>
      </c>
      <c r="F236" s="39" t="s">
        <v>32</v>
      </c>
      <c r="G236" s="27" t="str">
        <f t="shared" si="18"/>
        <v/>
      </c>
      <c r="H236" s="2" t="s">
        <v>52</v>
      </c>
      <c r="I236" s="2" t="str">
        <f t="shared" si="19"/>
        <v>"",</v>
      </c>
      <c r="J236" s="2" t="s">
        <v>50</v>
      </c>
      <c r="K236" s="2" t="str">
        <f t="shared" si="20"/>
        <v>[],</v>
      </c>
      <c r="L236" s="2" t="s">
        <v>51</v>
      </c>
      <c r="M236" s="2" t="str">
        <f t="shared" si="21"/>
        <v>[]</v>
      </c>
      <c r="N236" s="2" t="s">
        <v>47</v>
      </c>
      <c r="O236" s="2" t="str">
        <f t="shared" si="22"/>
        <v/>
      </c>
      <c r="P236" s="40" t="str">
        <f t="shared" si="23"/>
        <v/>
      </c>
      <c r="Q236" s="41"/>
    </row>
    <row r="237" spans="1:17" ht="13.9" customHeight="1" x14ac:dyDescent="0.55000000000000004">
      <c r="A237" s="46"/>
      <c r="B237" s="55"/>
      <c r="C237" s="27"/>
      <c r="D237" s="27"/>
      <c r="E237" s="35" t="s">
        <v>1</v>
      </c>
      <c r="F237" s="39" t="s">
        <v>32</v>
      </c>
      <c r="G237" s="27" t="str">
        <f t="shared" si="18"/>
        <v/>
      </c>
      <c r="H237" s="2" t="s">
        <v>52</v>
      </c>
      <c r="I237" s="2" t="str">
        <f t="shared" si="19"/>
        <v>"",</v>
      </c>
      <c r="J237" s="2" t="s">
        <v>50</v>
      </c>
      <c r="K237" s="2" t="str">
        <f t="shared" si="20"/>
        <v>[],</v>
      </c>
      <c r="L237" s="2" t="s">
        <v>51</v>
      </c>
      <c r="M237" s="2" t="str">
        <f t="shared" si="21"/>
        <v>[]</v>
      </c>
      <c r="N237" s="2" t="s">
        <v>47</v>
      </c>
      <c r="O237" s="2" t="str">
        <f t="shared" si="22"/>
        <v/>
      </c>
      <c r="P237" s="40" t="str">
        <f t="shared" si="23"/>
        <v/>
      </c>
      <c r="Q237" s="41"/>
    </row>
    <row r="238" spans="1:17" ht="13.9" customHeight="1" x14ac:dyDescent="0.55000000000000004">
      <c r="A238" s="46"/>
      <c r="B238" s="55"/>
      <c r="C238" s="27"/>
      <c r="D238" s="27"/>
      <c r="E238" s="35" t="s">
        <v>1</v>
      </c>
      <c r="F238" s="39" t="s">
        <v>32</v>
      </c>
      <c r="G238" s="27" t="str">
        <f t="shared" si="18"/>
        <v/>
      </c>
      <c r="H238" s="2" t="s">
        <v>52</v>
      </c>
      <c r="I238" s="2" t="str">
        <f t="shared" si="19"/>
        <v>"",</v>
      </c>
      <c r="J238" s="2" t="s">
        <v>50</v>
      </c>
      <c r="K238" s="2" t="str">
        <f t="shared" si="20"/>
        <v>[],</v>
      </c>
      <c r="L238" s="2" t="s">
        <v>51</v>
      </c>
      <c r="M238" s="2" t="str">
        <f t="shared" si="21"/>
        <v>[]</v>
      </c>
      <c r="N238" s="2" t="s">
        <v>47</v>
      </c>
      <c r="O238" s="2" t="str">
        <f t="shared" si="22"/>
        <v/>
      </c>
      <c r="P238" s="40" t="str">
        <f t="shared" si="23"/>
        <v/>
      </c>
      <c r="Q238" s="41"/>
    </row>
    <row r="239" spans="1:17" ht="13.9" customHeight="1" x14ac:dyDescent="0.55000000000000004">
      <c r="A239" s="46"/>
      <c r="B239" s="55"/>
      <c r="C239" s="27"/>
      <c r="D239" s="27"/>
      <c r="E239" s="35" t="s">
        <v>1</v>
      </c>
      <c r="F239" s="39" t="s">
        <v>32</v>
      </c>
      <c r="G239" s="27" t="str">
        <f t="shared" si="18"/>
        <v/>
      </c>
      <c r="H239" s="2" t="s">
        <v>52</v>
      </c>
      <c r="I239" s="2" t="str">
        <f t="shared" si="19"/>
        <v>"",</v>
      </c>
      <c r="J239" s="2" t="s">
        <v>50</v>
      </c>
      <c r="K239" s="2" t="str">
        <f t="shared" si="20"/>
        <v>[],</v>
      </c>
      <c r="L239" s="2" t="s">
        <v>51</v>
      </c>
      <c r="M239" s="2" t="str">
        <f t="shared" si="21"/>
        <v>[]</v>
      </c>
      <c r="N239" s="2" t="s">
        <v>47</v>
      </c>
      <c r="O239" s="2" t="str">
        <f t="shared" si="22"/>
        <v/>
      </c>
      <c r="P239" s="40" t="str">
        <f t="shared" si="23"/>
        <v/>
      </c>
      <c r="Q239" s="41"/>
    </row>
    <row r="240" spans="1:17" ht="13.9" customHeight="1" x14ac:dyDescent="0.55000000000000004">
      <c r="A240" s="46"/>
      <c r="B240" s="55"/>
      <c r="C240" s="27"/>
      <c r="D240" s="27"/>
      <c r="E240" s="35" t="s">
        <v>1</v>
      </c>
      <c r="F240" s="39" t="s">
        <v>32</v>
      </c>
      <c r="G240" s="27" t="str">
        <f t="shared" si="18"/>
        <v/>
      </c>
      <c r="H240" s="2" t="s">
        <v>52</v>
      </c>
      <c r="I240" s="2" t="str">
        <f t="shared" si="19"/>
        <v>"",</v>
      </c>
      <c r="J240" s="2" t="s">
        <v>50</v>
      </c>
      <c r="K240" s="2" t="str">
        <f t="shared" si="20"/>
        <v>[],</v>
      </c>
      <c r="L240" s="2" t="s">
        <v>51</v>
      </c>
      <c r="M240" s="2" t="str">
        <f t="shared" si="21"/>
        <v>[]</v>
      </c>
      <c r="N240" s="2" t="s">
        <v>47</v>
      </c>
      <c r="O240" s="2" t="str">
        <f t="shared" si="22"/>
        <v/>
      </c>
      <c r="P240" s="40" t="str">
        <f t="shared" si="23"/>
        <v/>
      </c>
      <c r="Q240" s="41"/>
    </row>
    <row r="241" spans="1:17" ht="13.9" customHeight="1" x14ac:dyDescent="0.55000000000000004">
      <c r="A241" s="46"/>
      <c r="B241" s="55"/>
      <c r="C241" s="27"/>
      <c r="D241" s="27"/>
      <c r="E241" s="35" t="s">
        <v>1</v>
      </c>
      <c r="F241" s="39" t="s">
        <v>32</v>
      </c>
      <c r="G241" s="27" t="str">
        <f t="shared" si="18"/>
        <v/>
      </c>
      <c r="H241" s="2" t="s">
        <v>52</v>
      </c>
      <c r="I241" s="2" t="str">
        <f t="shared" si="19"/>
        <v>"",</v>
      </c>
      <c r="J241" s="2" t="s">
        <v>50</v>
      </c>
      <c r="K241" s="2" t="str">
        <f t="shared" si="20"/>
        <v>[],</v>
      </c>
      <c r="L241" s="2" t="s">
        <v>51</v>
      </c>
      <c r="M241" s="2" t="str">
        <f t="shared" si="21"/>
        <v>[]</v>
      </c>
      <c r="N241" s="2" t="s">
        <v>47</v>
      </c>
      <c r="O241" s="2" t="str">
        <f t="shared" si="22"/>
        <v/>
      </c>
      <c r="P241" s="40" t="str">
        <f t="shared" si="23"/>
        <v/>
      </c>
      <c r="Q241" s="41"/>
    </row>
    <row r="242" spans="1:17" ht="13.9" customHeight="1" x14ac:dyDescent="0.55000000000000004">
      <c r="A242" s="46"/>
      <c r="B242" s="55"/>
      <c r="C242" s="27"/>
      <c r="D242" s="27"/>
      <c r="E242" s="35" t="s">
        <v>1</v>
      </c>
      <c r="F242" s="39" t="s">
        <v>32</v>
      </c>
      <c r="G242" s="27" t="str">
        <f t="shared" si="18"/>
        <v/>
      </c>
      <c r="H242" s="2" t="s">
        <v>52</v>
      </c>
      <c r="I242" s="2" t="str">
        <f t="shared" si="19"/>
        <v>"",</v>
      </c>
      <c r="J242" s="2" t="s">
        <v>50</v>
      </c>
      <c r="K242" s="2" t="str">
        <f t="shared" si="20"/>
        <v>[],</v>
      </c>
      <c r="L242" s="2" t="s">
        <v>51</v>
      </c>
      <c r="M242" s="2" t="str">
        <f t="shared" si="21"/>
        <v>[]</v>
      </c>
      <c r="N242" s="2" t="s">
        <v>47</v>
      </c>
      <c r="O242" s="2" t="str">
        <f t="shared" si="22"/>
        <v/>
      </c>
      <c r="P242" s="40" t="str">
        <f t="shared" si="23"/>
        <v/>
      </c>
      <c r="Q242" s="41"/>
    </row>
    <row r="243" spans="1:17" ht="13.9" customHeight="1" x14ac:dyDescent="0.55000000000000004">
      <c r="A243" s="46"/>
      <c r="B243" s="55"/>
      <c r="C243" s="27"/>
      <c r="D243" s="27"/>
      <c r="E243" s="35" t="s">
        <v>1</v>
      </c>
      <c r="F243" s="39" t="s">
        <v>32</v>
      </c>
      <c r="G243" s="27" t="str">
        <f t="shared" si="18"/>
        <v/>
      </c>
      <c r="H243" s="2" t="s">
        <v>52</v>
      </c>
      <c r="I243" s="2" t="str">
        <f t="shared" si="19"/>
        <v>"",</v>
      </c>
      <c r="J243" s="2" t="s">
        <v>50</v>
      </c>
      <c r="K243" s="2" t="str">
        <f t="shared" si="20"/>
        <v>[],</v>
      </c>
      <c r="L243" s="2" t="s">
        <v>51</v>
      </c>
      <c r="M243" s="2" t="str">
        <f t="shared" si="21"/>
        <v>[]</v>
      </c>
      <c r="N243" s="2" t="s">
        <v>47</v>
      </c>
      <c r="O243" s="2" t="str">
        <f t="shared" si="22"/>
        <v/>
      </c>
      <c r="P243" s="40" t="str">
        <f t="shared" si="23"/>
        <v/>
      </c>
      <c r="Q243" s="41"/>
    </row>
    <row r="244" spans="1:17" ht="13.9" customHeight="1" x14ac:dyDescent="0.55000000000000004">
      <c r="A244" s="46"/>
      <c r="B244" s="55"/>
      <c r="C244" s="27"/>
      <c r="D244" s="27"/>
      <c r="E244" s="35" t="s">
        <v>1</v>
      </c>
      <c r="F244" s="39" t="s">
        <v>32</v>
      </c>
      <c r="G244" s="27" t="str">
        <f t="shared" si="18"/>
        <v/>
      </c>
      <c r="H244" s="2" t="s">
        <v>52</v>
      </c>
      <c r="I244" s="2" t="str">
        <f t="shared" si="19"/>
        <v>"",</v>
      </c>
      <c r="J244" s="2" t="s">
        <v>50</v>
      </c>
      <c r="K244" s="2" t="str">
        <f t="shared" si="20"/>
        <v>[],</v>
      </c>
      <c r="L244" s="2" t="s">
        <v>51</v>
      </c>
      <c r="M244" s="2" t="str">
        <f t="shared" si="21"/>
        <v>[]</v>
      </c>
      <c r="N244" s="2" t="s">
        <v>47</v>
      </c>
      <c r="O244" s="2" t="str">
        <f t="shared" si="22"/>
        <v/>
      </c>
      <c r="P244" s="40" t="str">
        <f t="shared" si="23"/>
        <v/>
      </c>
      <c r="Q244" s="41"/>
    </row>
    <row r="245" spans="1:17" ht="13.9" customHeight="1" x14ac:dyDescent="0.55000000000000004">
      <c r="A245" s="46"/>
      <c r="B245" s="55"/>
      <c r="C245" s="27"/>
      <c r="D245" s="27"/>
      <c r="E245" s="35" t="s">
        <v>1</v>
      </c>
      <c r="F245" s="39" t="s">
        <v>32</v>
      </c>
      <c r="G245" s="27" t="str">
        <f t="shared" si="18"/>
        <v/>
      </c>
      <c r="H245" s="2" t="s">
        <v>52</v>
      </c>
      <c r="I245" s="2" t="str">
        <f t="shared" si="19"/>
        <v>"",</v>
      </c>
      <c r="J245" s="2" t="s">
        <v>50</v>
      </c>
      <c r="K245" s="2" t="str">
        <f t="shared" si="20"/>
        <v>[],</v>
      </c>
      <c r="L245" s="2" t="s">
        <v>51</v>
      </c>
      <c r="M245" s="2" t="str">
        <f t="shared" si="21"/>
        <v>[]</v>
      </c>
      <c r="N245" s="2" t="s">
        <v>47</v>
      </c>
      <c r="O245" s="2" t="str">
        <f t="shared" si="22"/>
        <v/>
      </c>
      <c r="P245" s="40" t="str">
        <f t="shared" si="23"/>
        <v/>
      </c>
      <c r="Q245" s="41"/>
    </row>
    <row r="246" spans="1:17" ht="13.9" customHeight="1" x14ac:dyDescent="0.55000000000000004">
      <c r="A246" s="46"/>
      <c r="B246" s="55"/>
      <c r="C246" s="27"/>
      <c r="D246" s="27"/>
      <c r="E246" s="35" t="s">
        <v>1</v>
      </c>
      <c r="F246" s="39" t="s">
        <v>32</v>
      </c>
      <c r="G246" s="27" t="str">
        <f t="shared" si="18"/>
        <v/>
      </c>
      <c r="H246" s="2" t="s">
        <v>52</v>
      </c>
      <c r="I246" s="2" t="str">
        <f t="shared" si="19"/>
        <v>"",</v>
      </c>
      <c r="J246" s="2" t="s">
        <v>50</v>
      </c>
      <c r="K246" s="2" t="str">
        <f t="shared" si="20"/>
        <v>[],</v>
      </c>
      <c r="L246" s="2" t="s">
        <v>51</v>
      </c>
      <c r="M246" s="2" t="str">
        <f t="shared" si="21"/>
        <v>[]</v>
      </c>
      <c r="N246" s="2" t="s">
        <v>47</v>
      </c>
      <c r="O246" s="2" t="str">
        <f t="shared" si="22"/>
        <v/>
      </c>
      <c r="P246" s="40" t="str">
        <f t="shared" si="23"/>
        <v/>
      </c>
      <c r="Q246" s="41"/>
    </row>
    <row r="247" spans="1:17" ht="13.9" customHeight="1" x14ac:dyDescent="0.55000000000000004">
      <c r="A247" s="46"/>
      <c r="B247" s="55"/>
      <c r="C247" s="27"/>
      <c r="D247" s="27"/>
      <c r="E247" s="35" t="s">
        <v>1</v>
      </c>
      <c r="F247" s="39" t="s">
        <v>32</v>
      </c>
      <c r="G247" s="27" t="str">
        <f t="shared" si="18"/>
        <v/>
      </c>
      <c r="H247" s="2" t="s">
        <v>52</v>
      </c>
      <c r="I247" s="2" t="str">
        <f t="shared" si="19"/>
        <v>"",</v>
      </c>
      <c r="J247" s="2" t="s">
        <v>50</v>
      </c>
      <c r="K247" s="2" t="str">
        <f t="shared" si="20"/>
        <v>[],</v>
      </c>
      <c r="L247" s="2" t="s">
        <v>51</v>
      </c>
      <c r="M247" s="2" t="str">
        <f t="shared" si="21"/>
        <v>[]</v>
      </c>
      <c r="N247" s="2" t="s">
        <v>47</v>
      </c>
      <c r="O247" s="2" t="str">
        <f t="shared" si="22"/>
        <v/>
      </c>
      <c r="P247" s="40" t="str">
        <f t="shared" si="23"/>
        <v/>
      </c>
      <c r="Q247" s="41"/>
    </row>
    <row r="248" spans="1:17" ht="13.9" customHeight="1" x14ac:dyDescent="0.55000000000000004">
      <c r="A248" s="46"/>
      <c r="B248" s="55"/>
      <c r="C248" s="27"/>
      <c r="D248" s="27"/>
      <c r="E248" s="35" t="s">
        <v>1</v>
      </c>
      <c r="F248" s="39" t="s">
        <v>32</v>
      </c>
      <c r="G248" s="27" t="str">
        <f t="shared" si="18"/>
        <v/>
      </c>
      <c r="H248" s="2" t="s">
        <v>52</v>
      </c>
      <c r="I248" s="2" t="str">
        <f t="shared" si="19"/>
        <v>"",</v>
      </c>
      <c r="J248" s="2" t="s">
        <v>50</v>
      </c>
      <c r="K248" s="2" t="str">
        <f t="shared" si="20"/>
        <v>[],</v>
      </c>
      <c r="L248" s="2" t="s">
        <v>51</v>
      </c>
      <c r="M248" s="2" t="str">
        <f t="shared" si="21"/>
        <v>[]</v>
      </c>
      <c r="N248" s="2" t="s">
        <v>47</v>
      </c>
      <c r="O248" s="2" t="str">
        <f t="shared" si="22"/>
        <v/>
      </c>
      <c r="P248" s="40" t="str">
        <f t="shared" si="23"/>
        <v/>
      </c>
      <c r="Q248" s="41"/>
    </row>
    <row r="249" spans="1:17" ht="13.9" customHeight="1" x14ac:dyDescent="0.55000000000000004">
      <c r="A249" s="46"/>
      <c r="B249" s="55"/>
      <c r="C249" s="27"/>
      <c r="D249" s="27"/>
      <c r="E249" s="35" t="s">
        <v>1</v>
      </c>
      <c r="F249" s="39" t="s">
        <v>32</v>
      </c>
      <c r="G249" s="27" t="str">
        <f t="shared" si="18"/>
        <v/>
      </c>
      <c r="H249" s="2" t="s">
        <v>52</v>
      </c>
      <c r="I249" s="2" t="str">
        <f t="shared" si="19"/>
        <v>"",</v>
      </c>
      <c r="J249" s="2" t="s">
        <v>50</v>
      </c>
      <c r="K249" s="2" t="str">
        <f t="shared" si="20"/>
        <v>[],</v>
      </c>
      <c r="L249" s="2" t="s">
        <v>51</v>
      </c>
      <c r="M249" s="2" t="str">
        <f t="shared" si="21"/>
        <v>[]</v>
      </c>
      <c r="N249" s="2" t="s">
        <v>47</v>
      </c>
      <c r="O249" s="2" t="str">
        <f t="shared" si="22"/>
        <v/>
      </c>
      <c r="P249" s="40" t="str">
        <f t="shared" si="23"/>
        <v/>
      </c>
      <c r="Q249" s="41"/>
    </row>
    <row r="250" spans="1:17" ht="13.9" customHeight="1" x14ac:dyDescent="0.55000000000000004">
      <c r="A250" s="46"/>
      <c r="B250" s="55"/>
      <c r="C250" s="27"/>
      <c r="D250" s="27"/>
      <c r="E250" s="35" t="s">
        <v>1</v>
      </c>
      <c r="F250" s="39" t="s">
        <v>32</v>
      </c>
      <c r="G250" s="27" t="str">
        <f t="shared" si="18"/>
        <v/>
      </c>
      <c r="H250" s="2" t="s">
        <v>52</v>
      </c>
      <c r="I250" s="2" t="str">
        <f t="shared" si="19"/>
        <v>"",</v>
      </c>
      <c r="J250" s="2" t="s">
        <v>50</v>
      </c>
      <c r="K250" s="2" t="str">
        <f t="shared" si="20"/>
        <v>[],</v>
      </c>
      <c r="L250" s="2" t="s">
        <v>51</v>
      </c>
      <c r="M250" s="2" t="str">
        <f t="shared" si="21"/>
        <v>[]</v>
      </c>
      <c r="N250" s="2" t="s">
        <v>47</v>
      </c>
      <c r="O250" s="2" t="str">
        <f t="shared" si="22"/>
        <v/>
      </c>
      <c r="P250" s="40" t="str">
        <f t="shared" si="23"/>
        <v/>
      </c>
      <c r="Q250" s="41"/>
    </row>
    <row r="251" spans="1:17" ht="13.9" customHeight="1" x14ac:dyDescent="0.55000000000000004">
      <c r="A251" s="46"/>
      <c r="B251" s="55"/>
      <c r="C251" s="27"/>
      <c r="D251" s="27"/>
      <c r="E251" s="35" t="s">
        <v>1</v>
      </c>
      <c r="F251" s="39" t="s">
        <v>32</v>
      </c>
      <c r="G251" s="27" t="str">
        <f t="shared" si="18"/>
        <v/>
      </c>
      <c r="H251" s="2" t="s">
        <v>52</v>
      </c>
      <c r="I251" s="2" t="str">
        <f t="shared" si="19"/>
        <v>"",</v>
      </c>
      <c r="J251" s="2" t="s">
        <v>50</v>
      </c>
      <c r="K251" s="2" t="str">
        <f t="shared" si="20"/>
        <v>[],</v>
      </c>
      <c r="L251" s="2" t="s">
        <v>51</v>
      </c>
      <c r="M251" s="2" t="str">
        <f t="shared" si="21"/>
        <v>[]</v>
      </c>
      <c r="N251" s="2" t="s">
        <v>47</v>
      </c>
      <c r="O251" s="2" t="str">
        <f t="shared" si="22"/>
        <v/>
      </c>
      <c r="P251" s="40" t="str">
        <f t="shared" si="23"/>
        <v/>
      </c>
      <c r="Q251" s="41"/>
    </row>
    <row r="252" spans="1:17" ht="13.9" customHeight="1" x14ac:dyDescent="0.55000000000000004">
      <c r="A252" s="46"/>
      <c r="B252" s="55"/>
      <c r="C252" s="27"/>
      <c r="D252" s="27"/>
      <c r="E252" s="35" t="s">
        <v>1</v>
      </c>
      <c r="F252" s="39" t="s">
        <v>32</v>
      </c>
      <c r="G252" s="27" t="str">
        <f t="shared" si="18"/>
        <v/>
      </c>
      <c r="H252" s="2" t="s">
        <v>52</v>
      </c>
      <c r="I252" s="2" t="str">
        <f t="shared" si="19"/>
        <v>"",</v>
      </c>
      <c r="J252" s="2" t="s">
        <v>50</v>
      </c>
      <c r="K252" s="2" t="str">
        <f t="shared" si="20"/>
        <v>[],</v>
      </c>
      <c r="L252" s="2" t="s">
        <v>51</v>
      </c>
      <c r="M252" s="2" t="str">
        <f t="shared" si="21"/>
        <v>[]</v>
      </c>
      <c r="N252" s="2" t="s">
        <v>47</v>
      </c>
      <c r="O252" s="2" t="str">
        <f t="shared" si="22"/>
        <v/>
      </c>
      <c r="P252" s="40" t="str">
        <f t="shared" si="23"/>
        <v/>
      </c>
      <c r="Q252" s="41"/>
    </row>
    <row r="253" spans="1:17" ht="13.9" customHeight="1" x14ac:dyDescent="0.55000000000000004">
      <c r="A253" s="46"/>
      <c r="B253" s="55"/>
      <c r="C253" s="27"/>
      <c r="D253" s="27"/>
      <c r="E253" s="35" t="s">
        <v>1</v>
      </c>
      <c r="F253" s="39" t="s">
        <v>32</v>
      </c>
      <c r="G253" s="27" t="str">
        <f t="shared" si="18"/>
        <v/>
      </c>
      <c r="H253" s="2" t="s">
        <v>52</v>
      </c>
      <c r="I253" s="2" t="str">
        <f t="shared" si="19"/>
        <v>"",</v>
      </c>
      <c r="J253" s="2" t="s">
        <v>50</v>
      </c>
      <c r="K253" s="2" t="str">
        <f t="shared" si="20"/>
        <v>[],</v>
      </c>
      <c r="L253" s="2" t="s">
        <v>51</v>
      </c>
      <c r="M253" s="2" t="str">
        <f t="shared" si="21"/>
        <v>[]</v>
      </c>
      <c r="N253" s="2" t="s">
        <v>47</v>
      </c>
      <c r="O253" s="2" t="str">
        <f t="shared" si="22"/>
        <v/>
      </c>
      <c r="P253" s="40" t="str">
        <f t="shared" si="23"/>
        <v/>
      </c>
      <c r="Q253" s="41"/>
    </row>
    <row r="254" spans="1:17" ht="13.9" customHeight="1" x14ac:dyDescent="0.55000000000000004">
      <c r="A254" s="46"/>
      <c r="B254" s="55"/>
      <c r="C254" s="27"/>
      <c r="D254" s="27"/>
      <c r="E254" s="35" t="s">
        <v>1</v>
      </c>
      <c r="F254" s="39" t="s">
        <v>32</v>
      </c>
      <c r="G254" s="27" t="str">
        <f t="shared" si="18"/>
        <v/>
      </c>
      <c r="H254" s="2" t="s">
        <v>52</v>
      </c>
      <c r="I254" s="2" t="str">
        <f t="shared" si="19"/>
        <v>"",</v>
      </c>
      <c r="J254" s="2" t="s">
        <v>50</v>
      </c>
      <c r="K254" s="2" t="str">
        <f t="shared" si="20"/>
        <v>[],</v>
      </c>
      <c r="L254" s="2" t="s">
        <v>51</v>
      </c>
      <c r="M254" s="2" t="str">
        <f t="shared" si="21"/>
        <v>[]</v>
      </c>
      <c r="N254" s="2" t="s">
        <v>47</v>
      </c>
      <c r="O254" s="2" t="str">
        <f t="shared" si="22"/>
        <v/>
      </c>
      <c r="P254" s="40" t="str">
        <f t="shared" si="23"/>
        <v/>
      </c>
      <c r="Q254" s="41"/>
    </row>
    <row r="255" spans="1:17" ht="13.9" customHeight="1" x14ac:dyDescent="0.55000000000000004">
      <c r="A255" s="46"/>
      <c r="B255" s="55"/>
      <c r="C255" s="27"/>
      <c r="D255" s="27"/>
      <c r="E255" s="35" t="s">
        <v>1</v>
      </c>
      <c r="F255" s="39" t="s">
        <v>32</v>
      </c>
      <c r="G255" s="27" t="str">
        <f t="shared" si="18"/>
        <v/>
      </c>
      <c r="H255" s="2" t="s">
        <v>52</v>
      </c>
      <c r="I255" s="2" t="str">
        <f t="shared" si="19"/>
        <v>"",</v>
      </c>
      <c r="J255" s="2" t="s">
        <v>50</v>
      </c>
      <c r="K255" s="2" t="str">
        <f t="shared" si="20"/>
        <v>[],</v>
      </c>
      <c r="L255" s="2" t="s">
        <v>51</v>
      </c>
      <c r="M255" s="2" t="str">
        <f t="shared" si="21"/>
        <v>[]</v>
      </c>
      <c r="N255" s="2" t="s">
        <v>47</v>
      </c>
      <c r="O255" s="2" t="str">
        <f t="shared" si="22"/>
        <v/>
      </c>
      <c r="P255" s="40" t="str">
        <f t="shared" si="23"/>
        <v/>
      </c>
      <c r="Q255" s="41"/>
    </row>
    <row r="256" spans="1:17" ht="13.9" customHeight="1" x14ac:dyDescent="0.55000000000000004">
      <c r="A256" s="46"/>
      <c r="B256" s="55"/>
      <c r="C256" s="27"/>
      <c r="D256" s="27"/>
      <c r="E256" s="35" t="s">
        <v>1</v>
      </c>
      <c r="F256" s="39" t="s">
        <v>32</v>
      </c>
      <c r="G256" s="27" t="str">
        <f t="shared" si="18"/>
        <v/>
      </c>
      <c r="H256" s="2" t="s">
        <v>52</v>
      </c>
      <c r="I256" s="2" t="str">
        <f t="shared" si="19"/>
        <v>"",</v>
      </c>
      <c r="J256" s="2" t="s">
        <v>50</v>
      </c>
      <c r="K256" s="2" t="str">
        <f t="shared" si="20"/>
        <v>[],</v>
      </c>
      <c r="L256" s="2" t="s">
        <v>51</v>
      </c>
      <c r="M256" s="2" t="str">
        <f t="shared" si="21"/>
        <v>[]</v>
      </c>
      <c r="N256" s="2" t="s">
        <v>47</v>
      </c>
      <c r="O256" s="2" t="str">
        <f t="shared" si="22"/>
        <v/>
      </c>
      <c r="P256" s="40" t="str">
        <f t="shared" si="23"/>
        <v/>
      </c>
      <c r="Q256" s="41"/>
    </row>
    <row r="257" spans="1:17" ht="13.9" customHeight="1" x14ac:dyDescent="0.55000000000000004">
      <c r="A257" s="46"/>
      <c r="B257" s="55"/>
      <c r="C257" s="27"/>
      <c r="D257" s="27"/>
      <c r="E257" s="35" t="s">
        <v>1</v>
      </c>
      <c r="F257" s="39" t="s">
        <v>32</v>
      </c>
      <c r="G257" s="27" t="str">
        <f t="shared" si="18"/>
        <v/>
      </c>
      <c r="H257" s="2" t="s">
        <v>52</v>
      </c>
      <c r="I257" s="2" t="str">
        <f t="shared" si="19"/>
        <v>"",</v>
      </c>
      <c r="J257" s="2" t="s">
        <v>50</v>
      </c>
      <c r="K257" s="2" t="str">
        <f t="shared" si="20"/>
        <v>[],</v>
      </c>
      <c r="L257" s="2" t="s">
        <v>51</v>
      </c>
      <c r="M257" s="2" t="str">
        <f t="shared" si="21"/>
        <v>[]</v>
      </c>
      <c r="N257" s="2" t="s">
        <v>47</v>
      </c>
      <c r="O257" s="2" t="str">
        <f t="shared" si="22"/>
        <v/>
      </c>
      <c r="P257" s="40" t="str">
        <f t="shared" si="23"/>
        <v/>
      </c>
      <c r="Q257" s="41"/>
    </row>
    <row r="258" spans="1:17" ht="13.9" customHeight="1" x14ac:dyDescent="0.55000000000000004">
      <c r="A258" s="46"/>
      <c r="B258" s="55"/>
      <c r="C258" s="27"/>
      <c r="D258" s="27"/>
      <c r="E258" s="35" t="s">
        <v>1</v>
      </c>
      <c r="F258" s="39" t="s">
        <v>32</v>
      </c>
      <c r="G258" s="27" t="str">
        <f t="shared" si="18"/>
        <v/>
      </c>
      <c r="H258" s="2" t="s">
        <v>52</v>
      </c>
      <c r="I258" s="2" t="str">
        <f t="shared" si="19"/>
        <v>"",</v>
      </c>
      <c r="J258" s="2" t="s">
        <v>50</v>
      </c>
      <c r="K258" s="2" t="str">
        <f t="shared" si="20"/>
        <v>[],</v>
      </c>
      <c r="L258" s="2" t="s">
        <v>51</v>
      </c>
      <c r="M258" s="2" t="str">
        <f t="shared" si="21"/>
        <v>[]</v>
      </c>
      <c r="N258" s="2" t="s">
        <v>47</v>
      </c>
      <c r="O258" s="2" t="str">
        <f t="shared" si="22"/>
        <v/>
      </c>
      <c r="P258" s="40" t="str">
        <f t="shared" si="23"/>
        <v/>
      </c>
      <c r="Q258" s="41"/>
    </row>
    <row r="259" spans="1:17" s="47" customFormat="1" ht="13.9" customHeight="1" x14ac:dyDescent="0.55000000000000004">
      <c r="A259" s="46"/>
      <c r="B259" s="55"/>
      <c r="C259" s="27"/>
      <c r="D259" s="27"/>
      <c r="E259" s="35" t="s">
        <v>1</v>
      </c>
      <c r="F259" s="39" t="s">
        <v>32</v>
      </c>
      <c r="G259" s="27" t="str">
        <f t="shared" si="18"/>
        <v/>
      </c>
      <c r="H259" s="2" t="s">
        <v>52</v>
      </c>
      <c r="I259" s="2" t="str">
        <f t="shared" si="19"/>
        <v>"",</v>
      </c>
      <c r="J259" s="2" t="s">
        <v>50</v>
      </c>
      <c r="K259" s="2" t="str">
        <f t="shared" si="20"/>
        <v>[],</v>
      </c>
      <c r="L259" s="2" t="s">
        <v>51</v>
      </c>
      <c r="M259" s="2" t="str">
        <f t="shared" si="21"/>
        <v>[]</v>
      </c>
      <c r="N259" s="2" t="s">
        <v>47</v>
      </c>
      <c r="O259" s="2" t="str">
        <f t="shared" si="22"/>
        <v/>
      </c>
      <c r="P259" s="40" t="str">
        <f t="shared" si="23"/>
        <v/>
      </c>
      <c r="Q259" s="42"/>
    </row>
    <row r="260" spans="1:17" ht="13.9" customHeight="1" x14ac:dyDescent="0.55000000000000004">
      <c r="A260" s="46"/>
      <c r="B260" s="55"/>
      <c r="C260" s="27"/>
      <c r="D260" s="27"/>
      <c r="E260" s="35" t="s">
        <v>1</v>
      </c>
      <c r="F260" s="39" t="s">
        <v>32</v>
      </c>
      <c r="G260" s="27" t="str">
        <f t="shared" si="18"/>
        <v/>
      </c>
      <c r="H260" s="2" t="s">
        <v>52</v>
      </c>
      <c r="I260" s="2" t="str">
        <f t="shared" si="19"/>
        <v>"",</v>
      </c>
      <c r="J260" s="2" t="s">
        <v>50</v>
      </c>
      <c r="K260" s="2" t="str">
        <f t="shared" si="20"/>
        <v>[],</v>
      </c>
      <c r="L260" s="2" t="s">
        <v>51</v>
      </c>
      <c r="M260" s="2" t="str">
        <f t="shared" si="21"/>
        <v>[]</v>
      </c>
      <c r="N260" s="2" t="s">
        <v>47</v>
      </c>
      <c r="O260" s="2" t="str">
        <f t="shared" si="22"/>
        <v/>
      </c>
      <c r="P260" s="40" t="str">
        <f t="shared" si="23"/>
        <v/>
      </c>
      <c r="Q260" s="41"/>
    </row>
    <row r="261" spans="1:17" ht="13.9" customHeight="1" x14ac:dyDescent="0.55000000000000004">
      <c r="A261" s="46"/>
      <c r="B261" s="55"/>
      <c r="C261" s="27"/>
      <c r="D261" s="27"/>
      <c r="E261" s="35" t="s">
        <v>1</v>
      </c>
      <c r="F261" s="39" t="s">
        <v>32</v>
      </c>
      <c r="G261" s="27" t="str">
        <f t="shared" ref="G261:G324" si="24">IF(A261&lt;&gt;"",CONCATENATE("""",A$3,""": """,A261,""", "),"")</f>
        <v/>
      </c>
      <c r="H261" s="2" t="s">
        <v>52</v>
      </c>
      <c r="I261" s="2" t="str">
        <f t="shared" ref="I261:I324" si="25">CONCATENATE("""",B261,"""",",")</f>
        <v>"",</v>
      </c>
      <c r="J261" s="2" t="s">
        <v>50</v>
      </c>
      <c r="K261" s="2" t="str">
        <f t="shared" ref="K261:K324" si="26">CONCATENATE("[",C261,"]",",")</f>
        <v>[],</v>
      </c>
      <c r="L261" s="2" t="s">
        <v>51</v>
      </c>
      <c r="M261" s="2" t="str">
        <f t="shared" ref="M261:M324" si="27">CONCATENATE("[",D261,"]")</f>
        <v>[]</v>
      </c>
      <c r="N261" s="2" t="s">
        <v>47</v>
      </c>
      <c r="O261" s="2" t="str">
        <f t="shared" ref="O261:O324" si="28">IF(A261&lt;&gt;"",CONCATENATE(F261,G261,H261,I261,J261,K261,L261,M261,N261),"")</f>
        <v/>
      </c>
      <c r="P261" s="40" t="str">
        <f t="shared" ref="P261:P324" si="29">CONCATENATE(IF(AND(P260&lt;&gt;"",Q260=""),CONCATENATE(P260,IF(A261&lt;&gt;"",",","")),""),O261)</f>
        <v/>
      </c>
      <c r="Q261" s="41"/>
    </row>
    <row r="262" spans="1:17" ht="13.9" customHeight="1" x14ac:dyDescent="0.55000000000000004">
      <c r="A262" s="46"/>
      <c r="B262" s="55"/>
      <c r="C262" s="27"/>
      <c r="D262" s="27"/>
      <c r="E262" s="35" t="s">
        <v>1</v>
      </c>
      <c r="F262" s="39" t="s">
        <v>32</v>
      </c>
      <c r="G262" s="27" t="str">
        <f t="shared" si="24"/>
        <v/>
      </c>
      <c r="H262" s="2" t="s">
        <v>52</v>
      </c>
      <c r="I262" s="2" t="str">
        <f t="shared" si="25"/>
        <v>"",</v>
      </c>
      <c r="J262" s="2" t="s">
        <v>50</v>
      </c>
      <c r="K262" s="2" t="str">
        <f t="shared" si="26"/>
        <v>[],</v>
      </c>
      <c r="L262" s="2" t="s">
        <v>51</v>
      </c>
      <c r="M262" s="2" t="str">
        <f t="shared" si="27"/>
        <v>[]</v>
      </c>
      <c r="N262" s="2" t="s">
        <v>47</v>
      </c>
      <c r="O262" s="2" t="str">
        <f t="shared" si="28"/>
        <v/>
      </c>
      <c r="P262" s="40" t="str">
        <f t="shared" si="29"/>
        <v/>
      </c>
      <c r="Q262" s="41"/>
    </row>
    <row r="263" spans="1:17" ht="13.9" customHeight="1" x14ac:dyDescent="0.55000000000000004">
      <c r="A263" s="46"/>
      <c r="B263" s="55"/>
      <c r="C263" s="27"/>
      <c r="D263" s="27"/>
      <c r="E263" s="35" t="s">
        <v>1</v>
      </c>
      <c r="F263" s="39" t="s">
        <v>32</v>
      </c>
      <c r="G263" s="27" t="str">
        <f t="shared" si="24"/>
        <v/>
      </c>
      <c r="H263" s="2" t="s">
        <v>52</v>
      </c>
      <c r="I263" s="2" t="str">
        <f t="shared" si="25"/>
        <v>"",</v>
      </c>
      <c r="J263" s="2" t="s">
        <v>50</v>
      </c>
      <c r="K263" s="2" t="str">
        <f t="shared" si="26"/>
        <v>[],</v>
      </c>
      <c r="L263" s="2" t="s">
        <v>51</v>
      </c>
      <c r="M263" s="2" t="str">
        <f t="shared" si="27"/>
        <v>[]</v>
      </c>
      <c r="N263" s="2" t="s">
        <v>47</v>
      </c>
      <c r="O263" s="2" t="str">
        <f t="shared" si="28"/>
        <v/>
      </c>
      <c r="P263" s="40" t="str">
        <f t="shared" si="29"/>
        <v/>
      </c>
      <c r="Q263" s="41"/>
    </row>
    <row r="264" spans="1:17" ht="13.9" customHeight="1" x14ac:dyDescent="0.55000000000000004">
      <c r="A264" s="46"/>
      <c r="B264" s="55"/>
      <c r="C264" s="27"/>
      <c r="D264" s="27"/>
      <c r="E264" s="35" t="s">
        <v>1</v>
      </c>
      <c r="F264" s="39" t="s">
        <v>32</v>
      </c>
      <c r="G264" s="27" t="str">
        <f t="shared" si="24"/>
        <v/>
      </c>
      <c r="H264" s="2" t="s">
        <v>52</v>
      </c>
      <c r="I264" s="2" t="str">
        <f t="shared" si="25"/>
        <v>"",</v>
      </c>
      <c r="J264" s="2" t="s">
        <v>50</v>
      </c>
      <c r="K264" s="2" t="str">
        <f t="shared" si="26"/>
        <v>[],</v>
      </c>
      <c r="L264" s="2" t="s">
        <v>51</v>
      </c>
      <c r="M264" s="2" t="str">
        <f t="shared" si="27"/>
        <v>[]</v>
      </c>
      <c r="N264" s="2" t="s">
        <v>47</v>
      </c>
      <c r="O264" s="2" t="str">
        <f t="shared" si="28"/>
        <v/>
      </c>
      <c r="P264" s="40" t="str">
        <f t="shared" si="29"/>
        <v/>
      </c>
      <c r="Q264" s="41"/>
    </row>
    <row r="265" spans="1:17" ht="13.9" customHeight="1" x14ac:dyDescent="0.55000000000000004">
      <c r="A265" s="46"/>
      <c r="B265" s="55"/>
      <c r="C265" s="27"/>
      <c r="D265" s="27"/>
      <c r="E265" s="35" t="s">
        <v>1</v>
      </c>
      <c r="F265" s="39" t="s">
        <v>32</v>
      </c>
      <c r="G265" s="27" t="str">
        <f t="shared" si="24"/>
        <v/>
      </c>
      <c r="H265" s="2" t="s">
        <v>52</v>
      </c>
      <c r="I265" s="2" t="str">
        <f t="shared" si="25"/>
        <v>"",</v>
      </c>
      <c r="J265" s="2" t="s">
        <v>50</v>
      </c>
      <c r="K265" s="2" t="str">
        <f t="shared" si="26"/>
        <v>[],</v>
      </c>
      <c r="L265" s="2" t="s">
        <v>51</v>
      </c>
      <c r="M265" s="2" t="str">
        <f t="shared" si="27"/>
        <v>[]</v>
      </c>
      <c r="N265" s="2" t="s">
        <v>47</v>
      </c>
      <c r="O265" s="2" t="str">
        <f t="shared" si="28"/>
        <v/>
      </c>
      <c r="P265" s="40" t="str">
        <f t="shared" si="29"/>
        <v/>
      </c>
      <c r="Q265" s="41"/>
    </row>
    <row r="266" spans="1:17" ht="13.9" customHeight="1" x14ac:dyDescent="0.55000000000000004">
      <c r="A266" s="46"/>
      <c r="B266" s="55"/>
      <c r="C266" s="27"/>
      <c r="D266" s="27"/>
      <c r="E266" s="35" t="s">
        <v>1</v>
      </c>
      <c r="F266" s="39" t="s">
        <v>32</v>
      </c>
      <c r="G266" s="27" t="str">
        <f t="shared" si="24"/>
        <v/>
      </c>
      <c r="H266" s="2" t="s">
        <v>52</v>
      </c>
      <c r="I266" s="2" t="str">
        <f t="shared" si="25"/>
        <v>"",</v>
      </c>
      <c r="J266" s="2" t="s">
        <v>50</v>
      </c>
      <c r="K266" s="2" t="str">
        <f t="shared" si="26"/>
        <v>[],</v>
      </c>
      <c r="L266" s="2" t="s">
        <v>51</v>
      </c>
      <c r="M266" s="2" t="str">
        <f t="shared" si="27"/>
        <v>[]</v>
      </c>
      <c r="N266" s="2" t="s">
        <v>47</v>
      </c>
      <c r="O266" s="2" t="str">
        <f t="shared" si="28"/>
        <v/>
      </c>
      <c r="P266" s="40" t="str">
        <f t="shared" si="29"/>
        <v/>
      </c>
      <c r="Q266" s="41"/>
    </row>
    <row r="267" spans="1:17" ht="13.9" customHeight="1" x14ac:dyDescent="0.55000000000000004">
      <c r="A267" s="46"/>
      <c r="B267" s="55"/>
      <c r="C267" s="27"/>
      <c r="D267" s="27"/>
      <c r="E267" s="35" t="s">
        <v>1</v>
      </c>
      <c r="F267" s="39" t="s">
        <v>32</v>
      </c>
      <c r="G267" s="27" t="str">
        <f t="shared" si="24"/>
        <v/>
      </c>
      <c r="H267" s="2" t="s">
        <v>52</v>
      </c>
      <c r="I267" s="2" t="str">
        <f t="shared" si="25"/>
        <v>"",</v>
      </c>
      <c r="J267" s="2" t="s">
        <v>50</v>
      </c>
      <c r="K267" s="2" t="str">
        <f t="shared" si="26"/>
        <v>[],</v>
      </c>
      <c r="L267" s="2" t="s">
        <v>51</v>
      </c>
      <c r="M267" s="2" t="str">
        <f t="shared" si="27"/>
        <v>[]</v>
      </c>
      <c r="N267" s="2" t="s">
        <v>47</v>
      </c>
      <c r="O267" s="2" t="str">
        <f t="shared" si="28"/>
        <v/>
      </c>
      <c r="P267" s="40" t="str">
        <f t="shared" si="29"/>
        <v/>
      </c>
      <c r="Q267" s="41"/>
    </row>
    <row r="268" spans="1:17" ht="13.9" customHeight="1" x14ac:dyDescent="0.55000000000000004">
      <c r="A268" s="46"/>
      <c r="B268" s="55"/>
      <c r="C268" s="27"/>
      <c r="D268" s="27"/>
      <c r="E268" s="35" t="s">
        <v>1</v>
      </c>
      <c r="F268" s="39" t="s">
        <v>32</v>
      </c>
      <c r="G268" s="27" t="str">
        <f t="shared" si="24"/>
        <v/>
      </c>
      <c r="H268" s="2" t="s">
        <v>52</v>
      </c>
      <c r="I268" s="2" t="str">
        <f t="shared" si="25"/>
        <v>"",</v>
      </c>
      <c r="J268" s="2" t="s">
        <v>50</v>
      </c>
      <c r="K268" s="2" t="str">
        <f t="shared" si="26"/>
        <v>[],</v>
      </c>
      <c r="L268" s="2" t="s">
        <v>51</v>
      </c>
      <c r="M268" s="2" t="str">
        <f t="shared" si="27"/>
        <v>[]</v>
      </c>
      <c r="N268" s="2" t="s">
        <v>47</v>
      </c>
      <c r="O268" s="2" t="str">
        <f t="shared" si="28"/>
        <v/>
      </c>
      <c r="P268" s="40" t="str">
        <f t="shared" si="29"/>
        <v/>
      </c>
      <c r="Q268" s="41"/>
    </row>
    <row r="269" spans="1:17" ht="13.9" customHeight="1" x14ac:dyDescent="0.55000000000000004">
      <c r="A269" s="46"/>
      <c r="B269" s="55"/>
      <c r="C269" s="27"/>
      <c r="D269" s="27"/>
      <c r="E269" s="35" t="s">
        <v>1</v>
      </c>
      <c r="F269" s="39" t="s">
        <v>32</v>
      </c>
      <c r="G269" s="27" t="str">
        <f t="shared" si="24"/>
        <v/>
      </c>
      <c r="H269" s="2" t="s">
        <v>52</v>
      </c>
      <c r="I269" s="2" t="str">
        <f t="shared" si="25"/>
        <v>"",</v>
      </c>
      <c r="J269" s="2" t="s">
        <v>50</v>
      </c>
      <c r="K269" s="2" t="str">
        <f t="shared" si="26"/>
        <v>[],</v>
      </c>
      <c r="L269" s="2" t="s">
        <v>51</v>
      </c>
      <c r="M269" s="2" t="str">
        <f t="shared" si="27"/>
        <v>[]</v>
      </c>
      <c r="N269" s="2" t="s">
        <v>47</v>
      </c>
      <c r="O269" s="2" t="str">
        <f t="shared" si="28"/>
        <v/>
      </c>
      <c r="P269" s="40" t="str">
        <f t="shared" si="29"/>
        <v/>
      </c>
      <c r="Q269" s="41"/>
    </row>
    <row r="270" spans="1:17" s="45" customFormat="1" ht="13.9" customHeight="1" x14ac:dyDescent="0.55000000000000004">
      <c r="A270" s="46"/>
      <c r="B270" s="55"/>
      <c r="C270" s="27"/>
      <c r="D270" s="27"/>
      <c r="E270" s="35" t="s">
        <v>1</v>
      </c>
      <c r="F270" s="39" t="s">
        <v>32</v>
      </c>
      <c r="G270" s="27" t="str">
        <f t="shared" si="24"/>
        <v/>
      </c>
      <c r="H270" s="2" t="s">
        <v>52</v>
      </c>
      <c r="I270" s="2" t="str">
        <f t="shared" si="25"/>
        <v>"",</v>
      </c>
      <c r="J270" s="2" t="s">
        <v>50</v>
      </c>
      <c r="K270" s="2" t="str">
        <f t="shared" si="26"/>
        <v>[],</v>
      </c>
      <c r="L270" s="2" t="s">
        <v>51</v>
      </c>
      <c r="M270" s="2" t="str">
        <f t="shared" si="27"/>
        <v>[]</v>
      </c>
      <c r="N270" s="2" t="s">
        <v>47</v>
      </c>
      <c r="O270" s="2" t="str">
        <f t="shared" si="28"/>
        <v/>
      </c>
      <c r="P270" s="40" t="str">
        <f t="shared" si="29"/>
        <v/>
      </c>
      <c r="Q270" s="48"/>
    </row>
    <row r="271" spans="1:17" ht="13.9" customHeight="1" x14ac:dyDescent="0.55000000000000004">
      <c r="A271" s="46"/>
      <c r="B271" s="55"/>
      <c r="C271" s="27"/>
      <c r="D271" s="27"/>
      <c r="E271" s="35" t="s">
        <v>1</v>
      </c>
      <c r="F271" s="39" t="s">
        <v>32</v>
      </c>
      <c r="G271" s="27" t="str">
        <f t="shared" si="24"/>
        <v/>
      </c>
      <c r="H271" s="2" t="s">
        <v>52</v>
      </c>
      <c r="I271" s="2" t="str">
        <f t="shared" si="25"/>
        <v>"",</v>
      </c>
      <c r="J271" s="2" t="s">
        <v>50</v>
      </c>
      <c r="K271" s="2" t="str">
        <f t="shared" si="26"/>
        <v>[],</v>
      </c>
      <c r="L271" s="2" t="s">
        <v>51</v>
      </c>
      <c r="M271" s="2" t="str">
        <f t="shared" si="27"/>
        <v>[]</v>
      </c>
      <c r="N271" s="2" t="s">
        <v>47</v>
      </c>
      <c r="O271" s="2" t="str">
        <f t="shared" si="28"/>
        <v/>
      </c>
      <c r="P271" s="40" t="str">
        <f t="shared" si="29"/>
        <v/>
      </c>
      <c r="Q271" s="41"/>
    </row>
    <row r="272" spans="1:17" ht="13.9" customHeight="1" x14ac:dyDescent="0.55000000000000004">
      <c r="A272" s="46"/>
      <c r="B272" s="55"/>
      <c r="C272" s="27"/>
      <c r="D272" s="27"/>
      <c r="E272" s="35" t="s">
        <v>1</v>
      </c>
      <c r="F272" s="39" t="s">
        <v>32</v>
      </c>
      <c r="G272" s="27" t="str">
        <f t="shared" si="24"/>
        <v/>
      </c>
      <c r="H272" s="2" t="s">
        <v>52</v>
      </c>
      <c r="I272" s="2" t="str">
        <f t="shared" si="25"/>
        <v>"",</v>
      </c>
      <c r="J272" s="2" t="s">
        <v>50</v>
      </c>
      <c r="K272" s="2" t="str">
        <f t="shared" si="26"/>
        <v>[],</v>
      </c>
      <c r="L272" s="2" t="s">
        <v>51</v>
      </c>
      <c r="M272" s="2" t="str">
        <f t="shared" si="27"/>
        <v>[]</v>
      </c>
      <c r="N272" s="2" t="s">
        <v>47</v>
      </c>
      <c r="O272" s="2" t="str">
        <f t="shared" si="28"/>
        <v/>
      </c>
      <c r="P272" s="40" t="str">
        <f t="shared" si="29"/>
        <v/>
      </c>
      <c r="Q272" s="41"/>
    </row>
    <row r="273" spans="1:17" ht="13.9" customHeight="1" x14ac:dyDescent="0.55000000000000004">
      <c r="A273" s="46"/>
      <c r="B273" s="55"/>
      <c r="C273" s="27"/>
      <c r="D273" s="27"/>
      <c r="E273" s="35" t="s">
        <v>1</v>
      </c>
      <c r="F273" s="39" t="s">
        <v>32</v>
      </c>
      <c r="G273" s="27" t="str">
        <f t="shared" si="24"/>
        <v/>
      </c>
      <c r="H273" s="2" t="s">
        <v>52</v>
      </c>
      <c r="I273" s="2" t="str">
        <f t="shared" si="25"/>
        <v>"",</v>
      </c>
      <c r="J273" s="2" t="s">
        <v>50</v>
      </c>
      <c r="K273" s="2" t="str">
        <f t="shared" si="26"/>
        <v>[],</v>
      </c>
      <c r="L273" s="2" t="s">
        <v>51</v>
      </c>
      <c r="M273" s="2" t="str">
        <f t="shared" si="27"/>
        <v>[]</v>
      </c>
      <c r="N273" s="2" t="s">
        <v>47</v>
      </c>
      <c r="O273" s="2" t="str">
        <f t="shared" si="28"/>
        <v/>
      </c>
      <c r="P273" s="40" t="str">
        <f t="shared" si="29"/>
        <v/>
      </c>
      <c r="Q273" s="41"/>
    </row>
    <row r="274" spans="1:17" ht="13.9" customHeight="1" x14ac:dyDescent="0.55000000000000004">
      <c r="A274" s="46"/>
      <c r="B274" s="55"/>
      <c r="C274" s="27"/>
      <c r="D274" s="27"/>
      <c r="E274" s="35" t="s">
        <v>1</v>
      </c>
      <c r="F274" s="39" t="s">
        <v>32</v>
      </c>
      <c r="G274" s="27" t="str">
        <f t="shared" si="24"/>
        <v/>
      </c>
      <c r="H274" s="2" t="s">
        <v>52</v>
      </c>
      <c r="I274" s="2" t="str">
        <f t="shared" si="25"/>
        <v>"",</v>
      </c>
      <c r="J274" s="2" t="s">
        <v>50</v>
      </c>
      <c r="K274" s="2" t="str">
        <f t="shared" si="26"/>
        <v>[],</v>
      </c>
      <c r="L274" s="2" t="s">
        <v>51</v>
      </c>
      <c r="M274" s="2" t="str">
        <f t="shared" si="27"/>
        <v>[]</v>
      </c>
      <c r="N274" s="2" t="s">
        <v>47</v>
      </c>
      <c r="O274" s="2" t="str">
        <f t="shared" si="28"/>
        <v/>
      </c>
      <c r="P274" s="40" t="str">
        <f t="shared" si="29"/>
        <v/>
      </c>
      <c r="Q274" s="41"/>
    </row>
    <row r="275" spans="1:17" ht="13.9" customHeight="1" x14ac:dyDescent="0.55000000000000004">
      <c r="A275" s="46"/>
      <c r="B275" s="55"/>
      <c r="C275" s="27"/>
      <c r="D275" s="27"/>
      <c r="E275" s="35" t="s">
        <v>1</v>
      </c>
      <c r="F275" s="39" t="s">
        <v>32</v>
      </c>
      <c r="G275" s="27" t="str">
        <f t="shared" si="24"/>
        <v/>
      </c>
      <c r="H275" s="2" t="s">
        <v>52</v>
      </c>
      <c r="I275" s="2" t="str">
        <f t="shared" si="25"/>
        <v>"",</v>
      </c>
      <c r="J275" s="2" t="s">
        <v>50</v>
      </c>
      <c r="K275" s="2" t="str">
        <f t="shared" si="26"/>
        <v>[],</v>
      </c>
      <c r="L275" s="2" t="s">
        <v>51</v>
      </c>
      <c r="M275" s="2" t="str">
        <f t="shared" si="27"/>
        <v>[]</v>
      </c>
      <c r="N275" s="2" t="s">
        <v>47</v>
      </c>
      <c r="O275" s="2" t="str">
        <f t="shared" si="28"/>
        <v/>
      </c>
      <c r="P275" s="40" t="str">
        <f t="shared" si="29"/>
        <v/>
      </c>
      <c r="Q275" s="41"/>
    </row>
    <row r="276" spans="1:17" ht="13.9" customHeight="1" x14ac:dyDescent="0.55000000000000004">
      <c r="A276" s="46"/>
      <c r="B276" s="55"/>
      <c r="C276" s="27"/>
      <c r="D276" s="27"/>
      <c r="E276" s="35" t="s">
        <v>1</v>
      </c>
      <c r="F276" s="39" t="s">
        <v>32</v>
      </c>
      <c r="G276" s="27" t="str">
        <f t="shared" si="24"/>
        <v/>
      </c>
      <c r="H276" s="2" t="s">
        <v>52</v>
      </c>
      <c r="I276" s="2" t="str">
        <f t="shared" si="25"/>
        <v>"",</v>
      </c>
      <c r="J276" s="2" t="s">
        <v>50</v>
      </c>
      <c r="K276" s="2" t="str">
        <f t="shared" si="26"/>
        <v>[],</v>
      </c>
      <c r="L276" s="2" t="s">
        <v>51</v>
      </c>
      <c r="M276" s="2" t="str">
        <f t="shared" si="27"/>
        <v>[]</v>
      </c>
      <c r="N276" s="2" t="s">
        <v>47</v>
      </c>
      <c r="O276" s="2" t="str">
        <f t="shared" si="28"/>
        <v/>
      </c>
      <c r="P276" s="40" t="str">
        <f t="shared" si="29"/>
        <v/>
      </c>
      <c r="Q276" s="41"/>
    </row>
    <row r="277" spans="1:17" ht="13.9" customHeight="1" x14ac:dyDescent="0.55000000000000004">
      <c r="A277" s="46"/>
      <c r="B277" s="55"/>
      <c r="C277" s="27"/>
      <c r="D277" s="27"/>
      <c r="E277" s="35" t="s">
        <v>1</v>
      </c>
      <c r="F277" s="39" t="s">
        <v>32</v>
      </c>
      <c r="G277" s="27" t="str">
        <f t="shared" si="24"/>
        <v/>
      </c>
      <c r="H277" s="2" t="s">
        <v>52</v>
      </c>
      <c r="I277" s="2" t="str">
        <f t="shared" si="25"/>
        <v>"",</v>
      </c>
      <c r="J277" s="2" t="s">
        <v>50</v>
      </c>
      <c r="K277" s="2" t="str">
        <f t="shared" si="26"/>
        <v>[],</v>
      </c>
      <c r="L277" s="2" t="s">
        <v>51</v>
      </c>
      <c r="M277" s="2" t="str">
        <f t="shared" si="27"/>
        <v>[]</v>
      </c>
      <c r="N277" s="2" t="s">
        <v>47</v>
      </c>
      <c r="O277" s="2" t="str">
        <f t="shared" si="28"/>
        <v/>
      </c>
      <c r="P277" s="40" t="str">
        <f t="shared" si="29"/>
        <v/>
      </c>
      <c r="Q277" s="41"/>
    </row>
    <row r="278" spans="1:17" ht="13.9" customHeight="1" x14ac:dyDescent="0.55000000000000004">
      <c r="A278" s="46"/>
      <c r="B278" s="55"/>
      <c r="C278" s="27"/>
      <c r="D278" s="27"/>
      <c r="E278" s="35" t="s">
        <v>1</v>
      </c>
      <c r="F278" s="39" t="s">
        <v>32</v>
      </c>
      <c r="G278" s="27" t="str">
        <f t="shared" si="24"/>
        <v/>
      </c>
      <c r="H278" s="2" t="s">
        <v>52</v>
      </c>
      <c r="I278" s="2" t="str">
        <f t="shared" si="25"/>
        <v>"",</v>
      </c>
      <c r="J278" s="2" t="s">
        <v>50</v>
      </c>
      <c r="K278" s="2" t="str">
        <f t="shared" si="26"/>
        <v>[],</v>
      </c>
      <c r="L278" s="2" t="s">
        <v>51</v>
      </c>
      <c r="M278" s="2" t="str">
        <f t="shared" si="27"/>
        <v>[]</v>
      </c>
      <c r="N278" s="2" t="s">
        <v>47</v>
      </c>
      <c r="O278" s="2" t="str">
        <f t="shared" si="28"/>
        <v/>
      </c>
      <c r="P278" s="40" t="str">
        <f t="shared" si="29"/>
        <v/>
      </c>
      <c r="Q278" s="41"/>
    </row>
    <row r="279" spans="1:17" ht="13.9" customHeight="1" x14ac:dyDescent="0.55000000000000004">
      <c r="A279" s="46"/>
      <c r="B279" s="55"/>
      <c r="C279" s="27"/>
      <c r="D279" s="27"/>
      <c r="E279" s="35" t="s">
        <v>1</v>
      </c>
      <c r="F279" s="39" t="s">
        <v>32</v>
      </c>
      <c r="G279" s="27" t="str">
        <f t="shared" si="24"/>
        <v/>
      </c>
      <c r="H279" s="2" t="s">
        <v>52</v>
      </c>
      <c r="I279" s="2" t="str">
        <f t="shared" si="25"/>
        <v>"",</v>
      </c>
      <c r="J279" s="2" t="s">
        <v>50</v>
      </c>
      <c r="K279" s="2" t="str">
        <f t="shared" si="26"/>
        <v>[],</v>
      </c>
      <c r="L279" s="2" t="s">
        <v>51</v>
      </c>
      <c r="M279" s="2" t="str">
        <f t="shared" si="27"/>
        <v>[]</v>
      </c>
      <c r="N279" s="2" t="s">
        <v>47</v>
      </c>
      <c r="O279" s="2" t="str">
        <f t="shared" si="28"/>
        <v/>
      </c>
      <c r="P279" s="40" t="str">
        <f t="shared" si="29"/>
        <v/>
      </c>
      <c r="Q279" s="41"/>
    </row>
    <row r="280" spans="1:17" ht="13.9" customHeight="1" x14ac:dyDescent="0.55000000000000004">
      <c r="A280" s="46"/>
      <c r="B280" s="55"/>
      <c r="C280" s="27"/>
      <c r="D280" s="27"/>
      <c r="E280" s="35" t="s">
        <v>1</v>
      </c>
      <c r="F280" s="39" t="s">
        <v>32</v>
      </c>
      <c r="G280" s="27" t="str">
        <f t="shared" si="24"/>
        <v/>
      </c>
      <c r="H280" s="2" t="s">
        <v>52</v>
      </c>
      <c r="I280" s="2" t="str">
        <f t="shared" si="25"/>
        <v>"",</v>
      </c>
      <c r="J280" s="2" t="s">
        <v>50</v>
      </c>
      <c r="K280" s="2" t="str">
        <f t="shared" si="26"/>
        <v>[],</v>
      </c>
      <c r="L280" s="2" t="s">
        <v>51</v>
      </c>
      <c r="M280" s="2" t="str">
        <f t="shared" si="27"/>
        <v>[]</v>
      </c>
      <c r="N280" s="2" t="s">
        <v>47</v>
      </c>
      <c r="O280" s="2" t="str">
        <f t="shared" si="28"/>
        <v/>
      </c>
      <c r="P280" s="40" t="str">
        <f t="shared" si="29"/>
        <v/>
      </c>
      <c r="Q280" s="41"/>
    </row>
    <row r="281" spans="1:17" ht="13.9" customHeight="1" x14ac:dyDescent="0.55000000000000004">
      <c r="A281" s="46"/>
      <c r="B281" s="55"/>
      <c r="C281" s="27"/>
      <c r="D281" s="27"/>
      <c r="E281" s="35" t="s">
        <v>1</v>
      </c>
      <c r="F281" s="39" t="s">
        <v>32</v>
      </c>
      <c r="G281" s="27" t="str">
        <f t="shared" si="24"/>
        <v/>
      </c>
      <c r="H281" s="2" t="s">
        <v>52</v>
      </c>
      <c r="I281" s="2" t="str">
        <f t="shared" si="25"/>
        <v>"",</v>
      </c>
      <c r="J281" s="2" t="s">
        <v>50</v>
      </c>
      <c r="K281" s="2" t="str">
        <f t="shared" si="26"/>
        <v>[],</v>
      </c>
      <c r="L281" s="2" t="s">
        <v>51</v>
      </c>
      <c r="M281" s="2" t="str">
        <f t="shared" si="27"/>
        <v>[]</v>
      </c>
      <c r="N281" s="2" t="s">
        <v>47</v>
      </c>
      <c r="O281" s="2" t="str">
        <f t="shared" si="28"/>
        <v/>
      </c>
      <c r="P281" s="40" t="str">
        <f t="shared" si="29"/>
        <v/>
      </c>
      <c r="Q281" s="41"/>
    </row>
    <row r="282" spans="1:17" ht="13.9" customHeight="1" x14ac:dyDescent="0.55000000000000004">
      <c r="A282" s="46"/>
      <c r="B282" s="55"/>
      <c r="C282" s="27"/>
      <c r="D282" s="27"/>
      <c r="E282" s="35" t="s">
        <v>1</v>
      </c>
      <c r="F282" s="39" t="s">
        <v>32</v>
      </c>
      <c r="G282" s="27" t="str">
        <f t="shared" si="24"/>
        <v/>
      </c>
      <c r="H282" s="2" t="s">
        <v>52</v>
      </c>
      <c r="I282" s="2" t="str">
        <f t="shared" si="25"/>
        <v>"",</v>
      </c>
      <c r="J282" s="2" t="s">
        <v>50</v>
      </c>
      <c r="K282" s="2" t="str">
        <f t="shared" si="26"/>
        <v>[],</v>
      </c>
      <c r="L282" s="2" t="s">
        <v>51</v>
      </c>
      <c r="M282" s="2" t="str">
        <f t="shared" si="27"/>
        <v>[]</v>
      </c>
      <c r="N282" s="2" t="s">
        <v>47</v>
      </c>
      <c r="O282" s="2" t="str">
        <f t="shared" si="28"/>
        <v/>
      </c>
      <c r="P282" s="40" t="str">
        <f t="shared" si="29"/>
        <v/>
      </c>
      <c r="Q282" s="41"/>
    </row>
    <row r="283" spans="1:17" ht="13.9" customHeight="1" x14ac:dyDescent="0.55000000000000004">
      <c r="A283" s="46"/>
      <c r="B283" s="55"/>
      <c r="C283" s="27"/>
      <c r="D283" s="27"/>
      <c r="E283" s="35" t="s">
        <v>1</v>
      </c>
      <c r="F283" s="39" t="s">
        <v>32</v>
      </c>
      <c r="G283" s="27" t="str">
        <f t="shared" si="24"/>
        <v/>
      </c>
      <c r="H283" s="2" t="s">
        <v>52</v>
      </c>
      <c r="I283" s="2" t="str">
        <f t="shared" si="25"/>
        <v>"",</v>
      </c>
      <c r="J283" s="2" t="s">
        <v>50</v>
      </c>
      <c r="K283" s="2" t="str">
        <f t="shared" si="26"/>
        <v>[],</v>
      </c>
      <c r="L283" s="2" t="s">
        <v>51</v>
      </c>
      <c r="M283" s="2" t="str">
        <f t="shared" si="27"/>
        <v>[]</v>
      </c>
      <c r="N283" s="2" t="s">
        <v>47</v>
      </c>
      <c r="O283" s="2" t="str">
        <f t="shared" si="28"/>
        <v/>
      </c>
      <c r="P283" s="40" t="str">
        <f t="shared" si="29"/>
        <v/>
      </c>
      <c r="Q283" s="41"/>
    </row>
    <row r="284" spans="1:17" ht="13.9" customHeight="1" x14ac:dyDescent="0.55000000000000004">
      <c r="A284" s="46"/>
      <c r="B284" s="55"/>
      <c r="C284" s="27"/>
      <c r="D284" s="27"/>
      <c r="E284" s="35" t="s">
        <v>1</v>
      </c>
      <c r="F284" s="39" t="s">
        <v>32</v>
      </c>
      <c r="G284" s="27" t="str">
        <f t="shared" si="24"/>
        <v/>
      </c>
      <c r="H284" s="2" t="s">
        <v>52</v>
      </c>
      <c r="I284" s="2" t="str">
        <f t="shared" si="25"/>
        <v>"",</v>
      </c>
      <c r="J284" s="2" t="s">
        <v>50</v>
      </c>
      <c r="K284" s="2" t="str">
        <f t="shared" si="26"/>
        <v>[],</v>
      </c>
      <c r="L284" s="2" t="s">
        <v>51</v>
      </c>
      <c r="M284" s="2" t="str">
        <f t="shared" si="27"/>
        <v>[]</v>
      </c>
      <c r="N284" s="2" t="s">
        <v>47</v>
      </c>
      <c r="O284" s="2" t="str">
        <f t="shared" si="28"/>
        <v/>
      </c>
      <c r="P284" s="40" t="str">
        <f t="shared" si="29"/>
        <v/>
      </c>
      <c r="Q284" s="41"/>
    </row>
    <row r="285" spans="1:17" ht="13.9" customHeight="1" x14ac:dyDescent="0.55000000000000004">
      <c r="A285" s="46"/>
      <c r="B285" s="55"/>
      <c r="C285" s="27"/>
      <c r="D285" s="27"/>
      <c r="E285" s="35" t="s">
        <v>1</v>
      </c>
      <c r="F285" s="39" t="s">
        <v>32</v>
      </c>
      <c r="G285" s="27" t="str">
        <f t="shared" si="24"/>
        <v/>
      </c>
      <c r="H285" s="2" t="s">
        <v>52</v>
      </c>
      <c r="I285" s="2" t="str">
        <f t="shared" si="25"/>
        <v>"",</v>
      </c>
      <c r="J285" s="2" t="s">
        <v>50</v>
      </c>
      <c r="K285" s="2" t="str">
        <f t="shared" si="26"/>
        <v>[],</v>
      </c>
      <c r="L285" s="2" t="s">
        <v>51</v>
      </c>
      <c r="M285" s="2" t="str">
        <f t="shared" si="27"/>
        <v>[]</v>
      </c>
      <c r="N285" s="2" t="s">
        <v>47</v>
      </c>
      <c r="O285" s="2" t="str">
        <f t="shared" si="28"/>
        <v/>
      </c>
      <c r="P285" s="40" t="str">
        <f t="shared" si="29"/>
        <v/>
      </c>
      <c r="Q285" s="41"/>
    </row>
    <row r="286" spans="1:17" ht="13.9" customHeight="1" x14ac:dyDescent="0.55000000000000004">
      <c r="A286" s="46"/>
      <c r="B286" s="55"/>
      <c r="C286" s="27"/>
      <c r="D286" s="27"/>
      <c r="E286" s="35" t="s">
        <v>1</v>
      </c>
      <c r="F286" s="39" t="s">
        <v>32</v>
      </c>
      <c r="G286" s="27" t="str">
        <f t="shared" si="24"/>
        <v/>
      </c>
      <c r="H286" s="2" t="s">
        <v>52</v>
      </c>
      <c r="I286" s="2" t="str">
        <f t="shared" si="25"/>
        <v>"",</v>
      </c>
      <c r="J286" s="2" t="s">
        <v>50</v>
      </c>
      <c r="K286" s="2" t="str">
        <f t="shared" si="26"/>
        <v>[],</v>
      </c>
      <c r="L286" s="2" t="s">
        <v>51</v>
      </c>
      <c r="M286" s="2" t="str">
        <f t="shared" si="27"/>
        <v>[]</v>
      </c>
      <c r="N286" s="2" t="s">
        <v>47</v>
      </c>
      <c r="O286" s="2" t="str">
        <f t="shared" si="28"/>
        <v/>
      </c>
      <c r="P286" s="40" t="str">
        <f t="shared" si="29"/>
        <v/>
      </c>
      <c r="Q286" s="41"/>
    </row>
    <row r="287" spans="1:17" ht="13.9" customHeight="1" x14ac:dyDescent="0.55000000000000004">
      <c r="A287" s="46"/>
      <c r="B287" s="55"/>
      <c r="C287" s="27"/>
      <c r="D287" s="27"/>
      <c r="E287" s="35" t="s">
        <v>1</v>
      </c>
      <c r="F287" s="39" t="s">
        <v>32</v>
      </c>
      <c r="G287" s="27" t="str">
        <f t="shared" si="24"/>
        <v/>
      </c>
      <c r="H287" s="2" t="s">
        <v>52</v>
      </c>
      <c r="I287" s="2" t="str">
        <f t="shared" si="25"/>
        <v>"",</v>
      </c>
      <c r="J287" s="2" t="s">
        <v>50</v>
      </c>
      <c r="K287" s="2" t="str">
        <f t="shared" si="26"/>
        <v>[],</v>
      </c>
      <c r="L287" s="2" t="s">
        <v>51</v>
      </c>
      <c r="M287" s="2" t="str">
        <f t="shared" si="27"/>
        <v>[]</v>
      </c>
      <c r="N287" s="2" t="s">
        <v>47</v>
      </c>
      <c r="O287" s="2" t="str">
        <f t="shared" si="28"/>
        <v/>
      </c>
      <c r="P287" s="40" t="str">
        <f t="shared" si="29"/>
        <v/>
      </c>
      <c r="Q287" s="41"/>
    </row>
    <row r="288" spans="1:17" ht="13.9" customHeight="1" x14ac:dyDescent="0.55000000000000004">
      <c r="A288" s="46"/>
      <c r="B288" s="55"/>
      <c r="C288" s="27"/>
      <c r="D288" s="27"/>
      <c r="E288" s="35" t="s">
        <v>1</v>
      </c>
      <c r="F288" s="39" t="s">
        <v>32</v>
      </c>
      <c r="G288" s="27" t="str">
        <f t="shared" si="24"/>
        <v/>
      </c>
      <c r="H288" s="2" t="s">
        <v>52</v>
      </c>
      <c r="I288" s="2" t="str">
        <f t="shared" si="25"/>
        <v>"",</v>
      </c>
      <c r="J288" s="2" t="s">
        <v>50</v>
      </c>
      <c r="K288" s="2" t="str">
        <f t="shared" si="26"/>
        <v>[],</v>
      </c>
      <c r="L288" s="2" t="s">
        <v>51</v>
      </c>
      <c r="M288" s="2" t="str">
        <f t="shared" si="27"/>
        <v>[]</v>
      </c>
      <c r="N288" s="2" t="s">
        <v>47</v>
      </c>
      <c r="O288" s="2" t="str">
        <f t="shared" si="28"/>
        <v/>
      </c>
      <c r="P288" s="40" t="str">
        <f t="shared" si="29"/>
        <v/>
      </c>
      <c r="Q288" s="41"/>
    </row>
    <row r="289" spans="1:17" ht="13.9" customHeight="1" x14ac:dyDescent="0.55000000000000004">
      <c r="A289" s="46"/>
      <c r="B289" s="55"/>
      <c r="C289" s="27"/>
      <c r="D289" s="27"/>
      <c r="E289" s="35" t="s">
        <v>1</v>
      </c>
      <c r="F289" s="39" t="s">
        <v>32</v>
      </c>
      <c r="G289" s="27" t="str">
        <f t="shared" si="24"/>
        <v/>
      </c>
      <c r="H289" s="2" t="s">
        <v>52</v>
      </c>
      <c r="I289" s="2" t="str">
        <f t="shared" si="25"/>
        <v>"",</v>
      </c>
      <c r="J289" s="2" t="s">
        <v>50</v>
      </c>
      <c r="K289" s="2" t="str">
        <f t="shared" si="26"/>
        <v>[],</v>
      </c>
      <c r="L289" s="2" t="s">
        <v>51</v>
      </c>
      <c r="M289" s="2" t="str">
        <f t="shared" si="27"/>
        <v>[]</v>
      </c>
      <c r="N289" s="2" t="s">
        <v>47</v>
      </c>
      <c r="O289" s="2" t="str">
        <f t="shared" si="28"/>
        <v/>
      </c>
      <c r="P289" s="40" t="str">
        <f t="shared" si="29"/>
        <v/>
      </c>
      <c r="Q289" s="41"/>
    </row>
    <row r="290" spans="1:17" ht="13.9" customHeight="1" x14ac:dyDescent="0.55000000000000004">
      <c r="A290" s="46"/>
      <c r="B290" s="55"/>
      <c r="C290" s="27"/>
      <c r="D290" s="27"/>
      <c r="E290" s="35" t="s">
        <v>1</v>
      </c>
      <c r="F290" s="39" t="s">
        <v>32</v>
      </c>
      <c r="G290" s="27" t="str">
        <f t="shared" si="24"/>
        <v/>
      </c>
      <c r="H290" s="2" t="s">
        <v>52</v>
      </c>
      <c r="I290" s="2" t="str">
        <f t="shared" si="25"/>
        <v>"",</v>
      </c>
      <c r="J290" s="2" t="s">
        <v>50</v>
      </c>
      <c r="K290" s="2" t="str">
        <f t="shared" si="26"/>
        <v>[],</v>
      </c>
      <c r="L290" s="2" t="s">
        <v>51</v>
      </c>
      <c r="M290" s="2" t="str">
        <f t="shared" si="27"/>
        <v>[]</v>
      </c>
      <c r="N290" s="2" t="s">
        <v>47</v>
      </c>
      <c r="O290" s="2" t="str">
        <f t="shared" si="28"/>
        <v/>
      </c>
      <c r="P290" s="40" t="str">
        <f t="shared" si="29"/>
        <v/>
      </c>
      <c r="Q290" s="41"/>
    </row>
    <row r="291" spans="1:17" ht="13.9" customHeight="1" x14ac:dyDescent="0.55000000000000004">
      <c r="A291" s="46"/>
      <c r="B291" s="55"/>
      <c r="C291" s="27"/>
      <c r="D291" s="27"/>
      <c r="E291" s="35" t="s">
        <v>1</v>
      </c>
      <c r="F291" s="39" t="s">
        <v>32</v>
      </c>
      <c r="G291" s="27" t="str">
        <f t="shared" si="24"/>
        <v/>
      </c>
      <c r="H291" s="2" t="s">
        <v>52</v>
      </c>
      <c r="I291" s="2" t="str">
        <f t="shared" si="25"/>
        <v>"",</v>
      </c>
      <c r="J291" s="2" t="s">
        <v>50</v>
      </c>
      <c r="K291" s="2" t="str">
        <f t="shared" si="26"/>
        <v>[],</v>
      </c>
      <c r="L291" s="2" t="s">
        <v>51</v>
      </c>
      <c r="M291" s="2" t="str">
        <f t="shared" si="27"/>
        <v>[]</v>
      </c>
      <c r="N291" s="2" t="s">
        <v>47</v>
      </c>
      <c r="O291" s="2" t="str">
        <f t="shared" si="28"/>
        <v/>
      </c>
      <c r="P291" s="40" t="str">
        <f t="shared" si="29"/>
        <v/>
      </c>
      <c r="Q291" s="41"/>
    </row>
    <row r="292" spans="1:17" ht="13.9" customHeight="1" x14ac:dyDescent="0.55000000000000004">
      <c r="A292" s="46"/>
      <c r="B292" s="55"/>
      <c r="C292" s="27"/>
      <c r="D292" s="27"/>
      <c r="E292" s="35" t="s">
        <v>1</v>
      </c>
      <c r="F292" s="39" t="s">
        <v>32</v>
      </c>
      <c r="G292" s="27" t="str">
        <f t="shared" si="24"/>
        <v/>
      </c>
      <c r="H292" s="2" t="s">
        <v>52</v>
      </c>
      <c r="I292" s="2" t="str">
        <f t="shared" si="25"/>
        <v>"",</v>
      </c>
      <c r="J292" s="2" t="s">
        <v>50</v>
      </c>
      <c r="K292" s="2" t="str">
        <f t="shared" si="26"/>
        <v>[],</v>
      </c>
      <c r="L292" s="2" t="s">
        <v>51</v>
      </c>
      <c r="M292" s="2" t="str">
        <f t="shared" si="27"/>
        <v>[]</v>
      </c>
      <c r="N292" s="2" t="s">
        <v>47</v>
      </c>
      <c r="O292" s="2" t="str">
        <f t="shared" si="28"/>
        <v/>
      </c>
      <c r="P292" s="40" t="str">
        <f t="shared" si="29"/>
        <v/>
      </c>
      <c r="Q292" s="41"/>
    </row>
    <row r="293" spans="1:17" ht="13.9" customHeight="1" x14ac:dyDescent="0.55000000000000004">
      <c r="A293" s="46"/>
      <c r="B293" s="55"/>
      <c r="C293" s="27"/>
      <c r="D293" s="27"/>
      <c r="E293" s="35" t="s">
        <v>1</v>
      </c>
      <c r="F293" s="39" t="s">
        <v>32</v>
      </c>
      <c r="G293" s="27" t="str">
        <f t="shared" si="24"/>
        <v/>
      </c>
      <c r="H293" s="2" t="s">
        <v>52</v>
      </c>
      <c r="I293" s="2" t="str">
        <f t="shared" si="25"/>
        <v>"",</v>
      </c>
      <c r="J293" s="2" t="s">
        <v>50</v>
      </c>
      <c r="K293" s="2" t="str">
        <f t="shared" si="26"/>
        <v>[],</v>
      </c>
      <c r="L293" s="2" t="s">
        <v>51</v>
      </c>
      <c r="M293" s="2" t="str">
        <f t="shared" si="27"/>
        <v>[]</v>
      </c>
      <c r="N293" s="2" t="s">
        <v>47</v>
      </c>
      <c r="O293" s="2" t="str">
        <f t="shared" si="28"/>
        <v/>
      </c>
      <c r="P293" s="40" t="str">
        <f t="shared" si="29"/>
        <v/>
      </c>
      <c r="Q293" s="41"/>
    </row>
    <row r="294" spans="1:17" ht="13.9" customHeight="1" x14ac:dyDescent="0.55000000000000004">
      <c r="A294" s="46"/>
      <c r="B294" s="55"/>
      <c r="C294" s="27"/>
      <c r="D294" s="27"/>
      <c r="E294" s="35" t="s">
        <v>1</v>
      </c>
      <c r="F294" s="39" t="s">
        <v>32</v>
      </c>
      <c r="G294" s="27" t="str">
        <f t="shared" si="24"/>
        <v/>
      </c>
      <c r="H294" s="2" t="s">
        <v>52</v>
      </c>
      <c r="I294" s="2" t="str">
        <f t="shared" si="25"/>
        <v>"",</v>
      </c>
      <c r="J294" s="2" t="s">
        <v>50</v>
      </c>
      <c r="K294" s="2" t="str">
        <f t="shared" si="26"/>
        <v>[],</v>
      </c>
      <c r="L294" s="2" t="s">
        <v>51</v>
      </c>
      <c r="M294" s="2" t="str">
        <f t="shared" si="27"/>
        <v>[]</v>
      </c>
      <c r="N294" s="2" t="s">
        <v>47</v>
      </c>
      <c r="O294" s="2" t="str">
        <f t="shared" si="28"/>
        <v/>
      </c>
      <c r="P294" s="40" t="str">
        <f t="shared" si="29"/>
        <v/>
      </c>
      <c r="Q294" s="41"/>
    </row>
    <row r="295" spans="1:17" ht="13.9" customHeight="1" x14ac:dyDescent="0.55000000000000004">
      <c r="A295" s="46"/>
      <c r="B295" s="55"/>
      <c r="C295" s="27"/>
      <c r="D295" s="27"/>
      <c r="E295" s="35" t="s">
        <v>1</v>
      </c>
      <c r="F295" s="39" t="s">
        <v>32</v>
      </c>
      <c r="G295" s="27" t="str">
        <f t="shared" si="24"/>
        <v/>
      </c>
      <c r="H295" s="2" t="s">
        <v>52</v>
      </c>
      <c r="I295" s="2" t="str">
        <f t="shared" si="25"/>
        <v>"",</v>
      </c>
      <c r="J295" s="2" t="s">
        <v>50</v>
      </c>
      <c r="K295" s="2" t="str">
        <f t="shared" si="26"/>
        <v>[],</v>
      </c>
      <c r="L295" s="2" t="s">
        <v>51</v>
      </c>
      <c r="M295" s="2" t="str">
        <f t="shared" si="27"/>
        <v>[]</v>
      </c>
      <c r="N295" s="2" t="s">
        <v>47</v>
      </c>
      <c r="O295" s="2" t="str">
        <f t="shared" si="28"/>
        <v/>
      </c>
      <c r="P295" s="40" t="str">
        <f t="shared" si="29"/>
        <v/>
      </c>
      <c r="Q295" s="41"/>
    </row>
    <row r="296" spans="1:17" ht="13.9" customHeight="1" x14ac:dyDescent="0.55000000000000004">
      <c r="A296" s="46"/>
      <c r="B296" s="55"/>
      <c r="C296" s="27"/>
      <c r="D296" s="27"/>
      <c r="E296" s="35" t="s">
        <v>1</v>
      </c>
      <c r="F296" s="39" t="s">
        <v>32</v>
      </c>
      <c r="G296" s="27" t="str">
        <f t="shared" si="24"/>
        <v/>
      </c>
      <c r="H296" s="2" t="s">
        <v>52</v>
      </c>
      <c r="I296" s="2" t="str">
        <f t="shared" si="25"/>
        <v>"",</v>
      </c>
      <c r="J296" s="2" t="s">
        <v>50</v>
      </c>
      <c r="K296" s="2" t="str">
        <f t="shared" si="26"/>
        <v>[],</v>
      </c>
      <c r="L296" s="2" t="s">
        <v>51</v>
      </c>
      <c r="M296" s="2" t="str">
        <f t="shared" si="27"/>
        <v>[]</v>
      </c>
      <c r="N296" s="2" t="s">
        <v>47</v>
      </c>
      <c r="O296" s="2" t="str">
        <f t="shared" si="28"/>
        <v/>
      </c>
      <c r="P296" s="40" t="str">
        <f t="shared" si="29"/>
        <v/>
      </c>
      <c r="Q296" s="41"/>
    </row>
    <row r="297" spans="1:17" ht="13.9" customHeight="1" x14ac:dyDescent="0.55000000000000004">
      <c r="A297" s="46"/>
      <c r="B297" s="55"/>
      <c r="C297" s="27"/>
      <c r="D297" s="27"/>
      <c r="E297" s="35" t="s">
        <v>1</v>
      </c>
      <c r="F297" s="39" t="s">
        <v>32</v>
      </c>
      <c r="G297" s="27" t="str">
        <f t="shared" si="24"/>
        <v/>
      </c>
      <c r="H297" s="2" t="s">
        <v>52</v>
      </c>
      <c r="I297" s="2" t="str">
        <f t="shared" si="25"/>
        <v>"",</v>
      </c>
      <c r="J297" s="2" t="s">
        <v>50</v>
      </c>
      <c r="K297" s="2" t="str">
        <f t="shared" si="26"/>
        <v>[],</v>
      </c>
      <c r="L297" s="2" t="s">
        <v>51</v>
      </c>
      <c r="M297" s="2" t="str">
        <f t="shared" si="27"/>
        <v>[]</v>
      </c>
      <c r="N297" s="2" t="s">
        <v>47</v>
      </c>
      <c r="O297" s="2" t="str">
        <f t="shared" si="28"/>
        <v/>
      </c>
      <c r="P297" s="40" t="str">
        <f t="shared" si="29"/>
        <v/>
      </c>
      <c r="Q297" s="41"/>
    </row>
    <row r="298" spans="1:17" ht="13.9" customHeight="1" x14ac:dyDescent="0.55000000000000004">
      <c r="A298" s="46"/>
      <c r="B298" s="55"/>
      <c r="C298" s="27"/>
      <c r="D298" s="27"/>
      <c r="E298" s="35" t="s">
        <v>1</v>
      </c>
      <c r="F298" s="39" t="s">
        <v>32</v>
      </c>
      <c r="G298" s="27" t="str">
        <f t="shared" si="24"/>
        <v/>
      </c>
      <c r="H298" s="2" t="s">
        <v>52</v>
      </c>
      <c r="I298" s="2" t="str">
        <f t="shared" si="25"/>
        <v>"",</v>
      </c>
      <c r="J298" s="2" t="s">
        <v>50</v>
      </c>
      <c r="K298" s="2" t="str">
        <f t="shared" si="26"/>
        <v>[],</v>
      </c>
      <c r="L298" s="2" t="s">
        <v>51</v>
      </c>
      <c r="M298" s="2" t="str">
        <f t="shared" si="27"/>
        <v>[]</v>
      </c>
      <c r="N298" s="2" t="s">
        <v>47</v>
      </c>
      <c r="O298" s="2" t="str">
        <f t="shared" si="28"/>
        <v/>
      </c>
      <c r="P298" s="40" t="str">
        <f t="shared" si="29"/>
        <v/>
      </c>
      <c r="Q298" s="41"/>
    </row>
    <row r="299" spans="1:17" ht="13.9" customHeight="1" x14ac:dyDescent="0.55000000000000004">
      <c r="A299" s="46"/>
      <c r="B299" s="55"/>
      <c r="C299" s="27"/>
      <c r="D299" s="27"/>
      <c r="E299" s="35" t="s">
        <v>1</v>
      </c>
      <c r="F299" s="39" t="s">
        <v>32</v>
      </c>
      <c r="G299" s="27" t="str">
        <f t="shared" si="24"/>
        <v/>
      </c>
      <c r="H299" s="2" t="s">
        <v>52</v>
      </c>
      <c r="I299" s="2" t="str">
        <f t="shared" si="25"/>
        <v>"",</v>
      </c>
      <c r="J299" s="2" t="s">
        <v>50</v>
      </c>
      <c r="K299" s="2" t="str">
        <f t="shared" si="26"/>
        <v>[],</v>
      </c>
      <c r="L299" s="2" t="s">
        <v>51</v>
      </c>
      <c r="M299" s="2" t="str">
        <f t="shared" si="27"/>
        <v>[]</v>
      </c>
      <c r="N299" s="2" t="s">
        <v>47</v>
      </c>
      <c r="O299" s="2" t="str">
        <f t="shared" si="28"/>
        <v/>
      </c>
      <c r="P299" s="40" t="str">
        <f t="shared" si="29"/>
        <v/>
      </c>
      <c r="Q299" s="41"/>
    </row>
    <row r="300" spans="1:17" ht="13.9" customHeight="1" x14ac:dyDescent="0.55000000000000004">
      <c r="A300" s="46"/>
      <c r="B300" s="55"/>
      <c r="C300" s="27"/>
      <c r="D300" s="27"/>
      <c r="E300" s="35" t="s">
        <v>1</v>
      </c>
      <c r="F300" s="39" t="s">
        <v>32</v>
      </c>
      <c r="G300" s="27" t="str">
        <f t="shared" si="24"/>
        <v/>
      </c>
      <c r="H300" s="2" t="s">
        <v>52</v>
      </c>
      <c r="I300" s="2" t="str">
        <f t="shared" si="25"/>
        <v>"",</v>
      </c>
      <c r="J300" s="2" t="s">
        <v>50</v>
      </c>
      <c r="K300" s="2" t="str">
        <f t="shared" si="26"/>
        <v>[],</v>
      </c>
      <c r="L300" s="2" t="s">
        <v>51</v>
      </c>
      <c r="M300" s="2" t="str">
        <f t="shared" si="27"/>
        <v>[]</v>
      </c>
      <c r="N300" s="2" t="s">
        <v>47</v>
      </c>
      <c r="O300" s="2" t="str">
        <f t="shared" si="28"/>
        <v/>
      </c>
      <c r="P300" s="40" t="str">
        <f t="shared" si="29"/>
        <v/>
      </c>
      <c r="Q300" s="41"/>
    </row>
    <row r="301" spans="1:17" ht="13.9" customHeight="1" x14ac:dyDescent="0.55000000000000004">
      <c r="A301" s="46"/>
      <c r="B301" s="55"/>
      <c r="C301" s="27"/>
      <c r="D301" s="27"/>
      <c r="E301" s="35" t="s">
        <v>1</v>
      </c>
      <c r="F301" s="39" t="s">
        <v>32</v>
      </c>
      <c r="G301" s="27" t="str">
        <f t="shared" si="24"/>
        <v/>
      </c>
      <c r="H301" s="2" t="s">
        <v>52</v>
      </c>
      <c r="I301" s="2" t="str">
        <f t="shared" si="25"/>
        <v>"",</v>
      </c>
      <c r="J301" s="2" t="s">
        <v>50</v>
      </c>
      <c r="K301" s="2" t="str">
        <f t="shared" si="26"/>
        <v>[],</v>
      </c>
      <c r="L301" s="2" t="s">
        <v>51</v>
      </c>
      <c r="M301" s="2" t="str">
        <f t="shared" si="27"/>
        <v>[]</v>
      </c>
      <c r="N301" s="2" t="s">
        <v>47</v>
      </c>
      <c r="O301" s="2" t="str">
        <f t="shared" si="28"/>
        <v/>
      </c>
      <c r="P301" s="40" t="str">
        <f t="shared" si="29"/>
        <v/>
      </c>
      <c r="Q301" s="41"/>
    </row>
    <row r="302" spans="1:17" ht="13.9" customHeight="1" x14ac:dyDescent="0.55000000000000004">
      <c r="A302" s="46"/>
      <c r="B302" s="55"/>
      <c r="C302" s="27"/>
      <c r="D302" s="27"/>
      <c r="E302" s="35" t="s">
        <v>1</v>
      </c>
      <c r="F302" s="39" t="s">
        <v>32</v>
      </c>
      <c r="G302" s="27" t="str">
        <f t="shared" si="24"/>
        <v/>
      </c>
      <c r="H302" s="2" t="s">
        <v>52</v>
      </c>
      <c r="I302" s="2" t="str">
        <f t="shared" si="25"/>
        <v>"",</v>
      </c>
      <c r="J302" s="2" t="s">
        <v>50</v>
      </c>
      <c r="K302" s="2" t="str">
        <f t="shared" si="26"/>
        <v>[],</v>
      </c>
      <c r="L302" s="2" t="s">
        <v>51</v>
      </c>
      <c r="M302" s="2" t="str">
        <f t="shared" si="27"/>
        <v>[]</v>
      </c>
      <c r="N302" s="2" t="s">
        <v>47</v>
      </c>
      <c r="O302" s="2" t="str">
        <f t="shared" si="28"/>
        <v/>
      </c>
      <c r="P302" s="40" t="str">
        <f t="shared" si="29"/>
        <v/>
      </c>
      <c r="Q302" s="41"/>
    </row>
    <row r="303" spans="1:17" ht="13.9" customHeight="1" x14ac:dyDescent="0.55000000000000004">
      <c r="A303" s="46"/>
      <c r="B303" s="55"/>
      <c r="C303" s="27"/>
      <c r="D303" s="27"/>
      <c r="E303" s="35" t="s">
        <v>1</v>
      </c>
      <c r="F303" s="39" t="s">
        <v>32</v>
      </c>
      <c r="G303" s="27" t="str">
        <f t="shared" si="24"/>
        <v/>
      </c>
      <c r="H303" s="2" t="s">
        <v>52</v>
      </c>
      <c r="I303" s="2" t="str">
        <f t="shared" si="25"/>
        <v>"",</v>
      </c>
      <c r="J303" s="2" t="s">
        <v>50</v>
      </c>
      <c r="K303" s="2" t="str">
        <f t="shared" si="26"/>
        <v>[],</v>
      </c>
      <c r="L303" s="2" t="s">
        <v>51</v>
      </c>
      <c r="M303" s="2" t="str">
        <f t="shared" si="27"/>
        <v>[]</v>
      </c>
      <c r="N303" s="2" t="s">
        <v>47</v>
      </c>
      <c r="O303" s="2" t="str">
        <f t="shared" si="28"/>
        <v/>
      </c>
      <c r="P303" s="40" t="str">
        <f t="shared" si="29"/>
        <v/>
      </c>
      <c r="Q303" s="41"/>
    </row>
    <row r="304" spans="1:17" ht="13.9" customHeight="1" x14ac:dyDescent="0.55000000000000004">
      <c r="A304" s="46"/>
      <c r="B304" s="55"/>
      <c r="C304" s="27"/>
      <c r="D304" s="27"/>
      <c r="E304" s="35" t="s">
        <v>1</v>
      </c>
      <c r="F304" s="39" t="s">
        <v>32</v>
      </c>
      <c r="G304" s="27" t="str">
        <f t="shared" si="24"/>
        <v/>
      </c>
      <c r="H304" s="2" t="s">
        <v>52</v>
      </c>
      <c r="I304" s="2" t="str">
        <f t="shared" si="25"/>
        <v>"",</v>
      </c>
      <c r="J304" s="2" t="s">
        <v>50</v>
      </c>
      <c r="K304" s="2" t="str">
        <f t="shared" si="26"/>
        <v>[],</v>
      </c>
      <c r="L304" s="2" t="s">
        <v>51</v>
      </c>
      <c r="M304" s="2" t="str">
        <f t="shared" si="27"/>
        <v>[]</v>
      </c>
      <c r="N304" s="2" t="s">
        <v>47</v>
      </c>
      <c r="O304" s="2" t="str">
        <f t="shared" si="28"/>
        <v/>
      </c>
      <c r="P304" s="40" t="str">
        <f t="shared" si="29"/>
        <v/>
      </c>
      <c r="Q304" s="41"/>
    </row>
    <row r="305" spans="1:17" ht="13.9" customHeight="1" x14ac:dyDescent="0.55000000000000004">
      <c r="A305" s="46"/>
      <c r="B305" s="55"/>
      <c r="C305" s="27"/>
      <c r="D305" s="27"/>
      <c r="E305" s="35" t="s">
        <v>1</v>
      </c>
      <c r="F305" s="39" t="s">
        <v>32</v>
      </c>
      <c r="G305" s="27" t="str">
        <f t="shared" si="24"/>
        <v/>
      </c>
      <c r="H305" s="2" t="s">
        <v>52</v>
      </c>
      <c r="I305" s="2" t="str">
        <f t="shared" si="25"/>
        <v>"",</v>
      </c>
      <c r="J305" s="2" t="s">
        <v>50</v>
      </c>
      <c r="K305" s="2" t="str">
        <f t="shared" si="26"/>
        <v>[],</v>
      </c>
      <c r="L305" s="2" t="s">
        <v>51</v>
      </c>
      <c r="M305" s="2" t="str">
        <f t="shared" si="27"/>
        <v>[]</v>
      </c>
      <c r="N305" s="2" t="s">
        <v>47</v>
      </c>
      <c r="O305" s="2" t="str">
        <f t="shared" si="28"/>
        <v/>
      </c>
      <c r="P305" s="40" t="str">
        <f t="shared" si="29"/>
        <v/>
      </c>
      <c r="Q305" s="41"/>
    </row>
    <row r="306" spans="1:17" ht="13.9" customHeight="1" x14ac:dyDescent="0.55000000000000004">
      <c r="A306" s="46"/>
      <c r="B306" s="55"/>
      <c r="C306" s="27"/>
      <c r="D306" s="27"/>
      <c r="E306" s="35" t="s">
        <v>1</v>
      </c>
      <c r="F306" s="39" t="s">
        <v>32</v>
      </c>
      <c r="G306" s="27" t="str">
        <f t="shared" si="24"/>
        <v/>
      </c>
      <c r="H306" s="2" t="s">
        <v>52</v>
      </c>
      <c r="I306" s="2" t="str">
        <f t="shared" si="25"/>
        <v>"",</v>
      </c>
      <c r="J306" s="2" t="s">
        <v>50</v>
      </c>
      <c r="K306" s="2" t="str">
        <f t="shared" si="26"/>
        <v>[],</v>
      </c>
      <c r="L306" s="2" t="s">
        <v>51</v>
      </c>
      <c r="M306" s="2" t="str">
        <f t="shared" si="27"/>
        <v>[]</v>
      </c>
      <c r="N306" s="2" t="s">
        <v>47</v>
      </c>
      <c r="O306" s="2" t="str">
        <f t="shared" si="28"/>
        <v/>
      </c>
      <c r="P306" s="40" t="str">
        <f t="shared" si="29"/>
        <v/>
      </c>
      <c r="Q306" s="41"/>
    </row>
    <row r="307" spans="1:17" ht="13.9" customHeight="1" x14ac:dyDescent="0.55000000000000004">
      <c r="A307" s="46"/>
      <c r="B307" s="55"/>
      <c r="C307" s="27"/>
      <c r="D307" s="27"/>
      <c r="E307" s="35" t="s">
        <v>1</v>
      </c>
      <c r="F307" s="39" t="s">
        <v>32</v>
      </c>
      <c r="G307" s="27" t="str">
        <f t="shared" si="24"/>
        <v/>
      </c>
      <c r="H307" s="2" t="s">
        <v>52</v>
      </c>
      <c r="I307" s="2" t="str">
        <f t="shared" si="25"/>
        <v>"",</v>
      </c>
      <c r="J307" s="2" t="s">
        <v>50</v>
      </c>
      <c r="K307" s="2" t="str">
        <f t="shared" si="26"/>
        <v>[],</v>
      </c>
      <c r="L307" s="2" t="s">
        <v>51</v>
      </c>
      <c r="M307" s="2" t="str">
        <f t="shared" si="27"/>
        <v>[]</v>
      </c>
      <c r="N307" s="2" t="s">
        <v>47</v>
      </c>
      <c r="O307" s="2" t="str">
        <f t="shared" si="28"/>
        <v/>
      </c>
      <c r="P307" s="40" t="str">
        <f t="shared" si="29"/>
        <v/>
      </c>
      <c r="Q307" s="41"/>
    </row>
    <row r="308" spans="1:17" ht="13.9" customHeight="1" x14ac:dyDescent="0.55000000000000004">
      <c r="A308" s="46"/>
      <c r="B308" s="55"/>
      <c r="C308" s="27"/>
      <c r="D308" s="27"/>
      <c r="E308" s="35" t="s">
        <v>1</v>
      </c>
      <c r="F308" s="39" t="s">
        <v>32</v>
      </c>
      <c r="G308" s="27" t="str">
        <f t="shared" si="24"/>
        <v/>
      </c>
      <c r="H308" s="2" t="s">
        <v>52</v>
      </c>
      <c r="I308" s="2" t="str">
        <f t="shared" si="25"/>
        <v>"",</v>
      </c>
      <c r="J308" s="2" t="s">
        <v>50</v>
      </c>
      <c r="K308" s="2" t="str">
        <f t="shared" si="26"/>
        <v>[],</v>
      </c>
      <c r="L308" s="2" t="s">
        <v>51</v>
      </c>
      <c r="M308" s="2" t="str">
        <f t="shared" si="27"/>
        <v>[]</v>
      </c>
      <c r="N308" s="2" t="s">
        <v>47</v>
      </c>
      <c r="O308" s="2" t="str">
        <f t="shared" si="28"/>
        <v/>
      </c>
      <c r="P308" s="40" t="str">
        <f t="shared" si="29"/>
        <v/>
      </c>
      <c r="Q308" s="41"/>
    </row>
    <row r="309" spans="1:17" ht="13.9" customHeight="1" x14ac:dyDescent="0.55000000000000004">
      <c r="A309" s="46"/>
      <c r="B309" s="55"/>
      <c r="C309" s="27"/>
      <c r="D309" s="27"/>
      <c r="E309" s="35" t="s">
        <v>1</v>
      </c>
      <c r="F309" s="39" t="s">
        <v>32</v>
      </c>
      <c r="G309" s="27" t="str">
        <f t="shared" si="24"/>
        <v/>
      </c>
      <c r="H309" s="2" t="s">
        <v>52</v>
      </c>
      <c r="I309" s="2" t="str">
        <f t="shared" si="25"/>
        <v>"",</v>
      </c>
      <c r="J309" s="2" t="s">
        <v>50</v>
      </c>
      <c r="K309" s="2" t="str">
        <f t="shared" si="26"/>
        <v>[],</v>
      </c>
      <c r="L309" s="2" t="s">
        <v>51</v>
      </c>
      <c r="M309" s="2" t="str">
        <f t="shared" si="27"/>
        <v>[]</v>
      </c>
      <c r="N309" s="2" t="s">
        <v>47</v>
      </c>
      <c r="O309" s="2" t="str">
        <f t="shared" si="28"/>
        <v/>
      </c>
      <c r="P309" s="40" t="str">
        <f t="shared" si="29"/>
        <v/>
      </c>
      <c r="Q309" s="41"/>
    </row>
    <row r="310" spans="1:17" ht="13.9" customHeight="1" x14ac:dyDescent="0.55000000000000004">
      <c r="A310" s="46"/>
      <c r="B310" s="55"/>
      <c r="C310" s="27"/>
      <c r="D310" s="27"/>
      <c r="E310" s="35" t="s">
        <v>1</v>
      </c>
      <c r="F310" s="39" t="s">
        <v>32</v>
      </c>
      <c r="G310" s="27" t="str">
        <f t="shared" si="24"/>
        <v/>
      </c>
      <c r="H310" s="2" t="s">
        <v>52</v>
      </c>
      <c r="I310" s="2" t="str">
        <f t="shared" si="25"/>
        <v>"",</v>
      </c>
      <c r="J310" s="2" t="s">
        <v>50</v>
      </c>
      <c r="K310" s="2" t="str">
        <f t="shared" si="26"/>
        <v>[],</v>
      </c>
      <c r="L310" s="2" t="s">
        <v>51</v>
      </c>
      <c r="M310" s="2" t="str">
        <f t="shared" si="27"/>
        <v>[]</v>
      </c>
      <c r="N310" s="2" t="s">
        <v>47</v>
      </c>
      <c r="O310" s="2" t="str">
        <f t="shared" si="28"/>
        <v/>
      </c>
      <c r="P310" s="40" t="str">
        <f t="shared" si="29"/>
        <v/>
      </c>
      <c r="Q310" s="41"/>
    </row>
    <row r="311" spans="1:17" ht="13.9" customHeight="1" x14ac:dyDescent="0.55000000000000004">
      <c r="A311" s="46"/>
      <c r="B311" s="55"/>
      <c r="C311" s="27"/>
      <c r="D311" s="27"/>
      <c r="E311" s="35" t="s">
        <v>1</v>
      </c>
      <c r="F311" s="39" t="s">
        <v>32</v>
      </c>
      <c r="G311" s="27" t="str">
        <f t="shared" si="24"/>
        <v/>
      </c>
      <c r="H311" s="2" t="s">
        <v>52</v>
      </c>
      <c r="I311" s="2" t="str">
        <f t="shared" si="25"/>
        <v>"",</v>
      </c>
      <c r="J311" s="2" t="s">
        <v>50</v>
      </c>
      <c r="K311" s="2" t="str">
        <f t="shared" si="26"/>
        <v>[],</v>
      </c>
      <c r="L311" s="2" t="s">
        <v>51</v>
      </c>
      <c r="M311" s="2" t="str">
        <f t="shared" si="27"/>
        <v>[]</v>
      </c>
      <c r="N311" s="2" t="s">
        <v>47</v>
      </c>
      <c r="O311" s="2" t="str">
        <f t="shared" si="28"/>
        <v/>
      </c>
      <c r="P311" s="40" t="str">
        <f t="shared" si="29"/>
        <v/>
      </c>
      <c r="Q311" s="41"/>
    </row>
    <row r="312" spans="1:17" ht="13.9" customHeight="1" x14ac:dyDescent="0.55000000000000004">
      <c r="A312" s="46"/>
      <c r="B312" s="55"/>
      <c r="C312" s="27"/>
      <c r="D312" s="27"/>
      <c r="E312" s="35" t="s">
        <v>1</v>
      </c>
      <c r="F312" s="39" t="s">
        <v>32</v>
      </c>
      <c r="G312" s="27" t="str">
        <f t="shared" si="24"/>
        <v/>
      </c>
      <c r="H312" s="2" t="s">
        <v>52</v>
      </c>
      <c r="I312" s="2" t="str">
        <f t="shared" si="25"/>
        <v>"",</v>
      </c>
      <c r="J312" s="2" t="s">
        <v>50</v>
      </c>
      <c r="K312" s="2" t="str">
        <f t="shared" si="26"/>
        <v>[],</v>
      </c>
      <c r="L312" s="2" t="s">
        <v>51</v>
      </c>
      <c r="M312" s="2" t="str">
        <f t="shared" si="27"/>
        <v>[]</v>
      </c>
      <c r="N312" s="2" t="s">
        <v>47</v>
      </c>
      <c r="O312" s="2" t="str">
        <f t="shared" si="28"/>
        <v/>
      </c>
      <c r="P312" s="40" t="str">
        <f t="shared" si="29"/>
        <v/>
      </c>
      <c r="Q312" s="41"/>
    </row>
    <row r="313" spans="1:17" ht="13.9" customHeight="1" x14ac:dyDescent="0.55000000000000004">
      <c r="A313" s="46"/>
      <c r="B313" s="55"/>
      <c r="C313" s="27"/>
      <c r="D313" s="27"/>
      <c r="E313" s="35" t="s">
        <v>1</v>
      </c>
      <c r="F313" s="39" t="s">
        <v>32</v>
      </c>
      <c r="G313" s="27" t="str">
        <f t="shared" si="24"/>
        <v/>
      </c>
      <c r="H313" s="2" t="s">
        <v>52</v>
      </c>
      <c r="I313" s="2" t="str">
        <f t="shared" si="25"/>
        <v>"",</v>
      </c>
      <c r="J313" s="2" t="s">
        <v>50</v>
      </c>
      <c r="K313" s="2" t="str">
        <f t="shared" si="26"/>
        <v>[],</v>
      </c>
      <c r="L313" s="2" t="s">
        <v>51</v>
      </c>
      <c r="M313" s="2" t="str">
        <f t="shared" si="27"/>
        <v>[]</v>
      </c>
      <c r="N313" s="2" t="s">
        <v>47</v>
      </c>
      <c r="O313" s="2" t="str">
        <f t="shared" si="28"/>
        <v/>
      </c>
      <c r="P313" s="40" t="str">
        <f t="shared" si="29"/>
        <v/>
      </c>
      <c r="Q313" s="41"/>
    </row>
    <row r="314" spans="1:17" ht="13.9" customHeight="1" x14ac:dyDescent="0.55000000000000004">
      <c r="A314" s="46"/>
      <c r="B314" s="55"/>
      <c r="C314" s="27"/>
      <c r="D314" s="27"/>
      <c r="E314" s="35" t="s">
        <v>1</v>
      </c>
      <c r="F314" s="39" t="s">
        <v>32</v>
      </c>
      <c r="G314" s="27" t="str">
        <f t="shared" si="24"/>
        <v/>
      </c>
      <c r="H314" s="2" t="s">
        <v>52</v>
      </c>
      <c r="I314" s="2" t="str">
        <f t="shared" si="25"/>
        <v>"",</v>
      </c>
      <c r="J314" s="2" t="s">
        <v>50</v>
      </c>
      <c r="K314" s="2" t="str">
        <f t="shared" si="26"/>
        <v>[],</v>
      </c>
      <c r="L314" s="2" t="s">
        <v>51</v>
      </c>
      <c r="M314" s="2" t="str">
        <f t="shared" si="27"/>
        <v>[]</v>
      </c>
      <c r="N314" s="2" t="s">
        <v>47</v>
      </c>
      <c r="O314" s="2" t="str">
        <f t="shared" si="28"/>
        <v/>
      </c>
      <c r="P314" s="40" t="str">
        <f t="shared" si="29"/>
        <v/>
      </c>
      <c r="Q314" s="41"/>
    </row>
    <row r="315" spans="1:17" ht="13.9" customHeight="1" x14ac:dyDescent="0.55000000000000004">
      <c r="A315" s="46"/>
      <c r="B315" s="55"/>
      <c r="C315" s="27"/>
      <c r="D315" s="27"/>
      <c r="E315" s="35" t="s">
        <v>1</v>
      </c>
      <c r="F315" s="39" t="s">
        <v>32</v>
      </c>
      <c r="G315" s="27" t="str">
        <f t="shared" si="24"/>
        <v/>
      </c>
      <c r="H315" s="2" t="s">
        <v>52</v>
      </c>
      <c r="I315" s="2" t="str">
        <f t="shared" si="25"/>
        <v>"",</v>
      </c>
      <c r="J315" s="2" t="s">
        <v>50</v>
      </c>
      <c r="K315" s="2" t="str">
        <f t="shared" si="26"/>
        <v>[],</v>
      </c>
      <c r="L315" s="2" t="s">
        <v>51</v>
      </c>
      <c r="M315" s="2" t="str">
        <f t="shared" si="27"/>
        <v>[]</v>
      </c>
      <c r="N315" s="2" t="s">
        <v>47</v>
      </c>
      <c r="O315" s="2" t="str">
        <f t="shared" si="28"/>
        <v/>
      </c>
      <c r="P315" s="40" t="str">
        <f t="shared" si="29"/>
        <v/>
      </c>
      <c r="Q315" s="41"/>
    </row>
    <row r="316" spans="1:17" ht="13.9" customHeight="1" x14ac:dyDescent="0.55000000000000004">
      <c r="A316" s="46"/>
      <c r="B316" s="55"/>
      <c r="C316" s="27"/>
      <c r="D316" s="27"/>
      <c r="E316" s="35" t="s">
        <v>1</v>
      </c>
      <c r="F316" s="39" t="s">
        <v>32</v>
      </c>
      <c r="G316" s="27" t="str">
        <f t="shared" si="24"/>
        <v/>
      </c>
      <c r="H316" s="2" t="s">
        <v>52</v>
      </c>
      <c r="I316" s="2" t="str">
        <f t="shared" si="25"/>
        <v>"",</v>
      </c>
      <c r="J316" s="2" t="s">
        <v>50</v>
      </c>
      <c r="K316" s="2" t="str">
        <f t="shared" si="26"/>
        <v>[],</v>
      </c>
      <c r="L316" s="2" t="s">
        <v>51</v>
      </c>
      <c r="M316" s="2" t="str">
        <f t="shared" si="27"/>
        <v>[]</v>
      </c>
      <c r="N316" s="2" t="s">
        <v>47</v>
      </c>
      <c r="O316" s="2" t="str">
        <f t="shared" si="28"/>
        <v/>
      </c>
      <c r="P316" s="40" t="str">
        <f t="shared" si="29"/>
        <v/>
      </c>
      <c r="Q316" s="41"/>
    </row>
    <row r="317" spans="1:17" ht="13.9" customHeight="1" x14ac:dyDescent="0.55000000000000004">
      <c r="A317" s="46"/>
      <c r="B317" s="55"/>
      <c r="C317" s="27"/>
      <c r="D317" s="27"/>
      <c r="E317" s="35" t="s">
        <v>1</v>
      </c>
      <c r="F317" s="39" t="s">
        <v>32</v>
      </c>
      <c r="G317" s="27" t="str">
        <f t="shared" si="24"/>
        <v/>
      </c>
      <c r="H317" s="2" t="s">
        <v>52</v>
      </c>
      <c r="I317" s="2" t="str">
        <f t="shared" si="25"/>
        <v>"",</v>
      </c>
      <c r="J317" s="2" t="s">
        <v>50</v>
      </c>
      <c r="K317" s="2" t="str">
        <f t="shared" si="26"/>
        <v>[],</v>
      </c>
      <c r="L317" s="2" t="s">
        <v>51</v>
      </c>
      <c r="M317" s="2" t="str">
        <f t="shared" si="27"/>
        <v>[]</v>
      </c>
      <c r="N317" s="2" t="s">
        <v>47</v>
      </c>
      <c r="O317" s="2" t="str">
        <f t="shared" si="28"/>
        <v/>
      </c>
      <c r="P317" s="40" t="str">
        <f t="shared" si="29"/>
        <v/>
      </c>
      <c r="Q317" s="41"/>
    </row>
    <row r="318" spans="1:17" ht="13.9" customHeight="1" x14ac:dyDescent="0.55000000000000004">
      <c r="A318" s="46"/>
      <c r="B318" s="55"/>
      <c r="C318" s="27"/>
      <c r="D318" s="27"/>
      <c r="E318" s="35" t="s">
        <v>1</v>
      </c>
      <c r="F318" s="39" t="s">
        <v>32</v>
      </c>
      <c r="G318" s="27" t="str">
        <f t="shared" si="24"/>
        <v/>
      </c>
      <c r="H318" s="2" t="s">
        <v>52</v>
      </c>
      <c r="I318" s="2" t="str">
        <f t="shared" si="25"/>
        <v>"",</v>
      </c>
      <c r="J318" s="2" t="s">
        <v>50</v>
      </c>
      <c r="K318" s="2" t="str">
        <f t="shared" si="26"/>
        <v>[],</v>
      </c>
      <c r="L318" s="2" t="s">
        <v>51</v>
      </c>
      <c r="M318" s="2" t="str">
        <f t="shared" si="27"/>
        <v>[]</v>
      </c>
      <c r="N318" s="2" t="s">
        <v>47</v>
      </c>
      <c r="O318" s="2" t="str">
        <f t="shared" si="28"/>
        <v/>
      </c>
      <c r="P318" s="40" t="str">
        <f t="shared" si="29"/>
        <v/>
      </c>
      <c r="Q318" s="41"/>
    </row>
    <row r="319" spans="1:17" ht="13.9" customHeight="1" x14ac:dyDescent="0.55000000000000004">
      <c r="A319" s="46"/>
      <c r="B319" s="55"/>
      <c r="C319" s="27"/>
      <c r="D319" s="27"/>
      <c r="E319" s="35" t="s">
        <v>1</v>
      </c>
      <c r="F319" s="39" t="s">
        <v>32</v>
      </c>
      <c r="G319" s="27" t="str">
        <f t="shared" si="24"/>
        <v/>
      </c>
      <c r="H319" s="2" t="s">
        <v>52</v>
      </c>
      <c r="I319" s="2" t="str">
        <f t="shared" si="25"/>
        <v>"",</v>
      </c>
      <c r="J319" s="2" t="s">
        <v>50</v>
      </c>
      <c r="K319" s="2" t="str">
        <f t="shared" si="26"/>
        <v>[],</v>
      </c>
      <c r="L319" s="2" t="s">
        <v>51</v>
      </c>
      <c r="M319" s="2" t="str">
        <f t="shared" si="27"/>
        <v>[]</v>
      </c>
      <c r="N319" s="2" t="s">
        <v>47</v>
      </c>
      <c r="O319" s="2" t="str">
        <f t="shared" si="28"/>
        <v/>
      </c>
      <c r="P319" s="40" t="str">
        <f t="shared" si="29"/>
        <v/>
      </c>
      <c r="Q319" s="41"/>
    </row>
    <row r="320" spans="1:17" ht="13.9" customHeight="1" x14ac:dyDescent="0.55000000000000004">
      <c r="A320" s="46"/>
      <c r="B320" s="55"/>
      <c r="C320" s="27"/>
      <c r="D320" s="27"/>
      <c r="E320" s="35" t="s">
        <v>1</v>
      </c>
      <c r="F320" s="39" t="s">
        <v>32</v>
      </c>
      <c r="G320" s="27" t="str">
        <f t="shared" si="24"/>
        <v/>
      </c>
      <c r="H320" s="2" t="s">
        <v>52</v>
      </c>
      <c r="I320" s="2" t="str">
        <f t="shared" si="25"/>
        <v>"",</v>
      </c>
      <c r="J320" s="2" t="s">
        <v>50</v>
      </c>
      <c r="K320" s="2" t="str">
        <f t="shared" si="26"/>
        <v>[],</v>
      </c>
      <c r="L320" s="2" t="s">
        <v>51</v>
      </c>
      <c r="M320" s="2" t="str">
        <f t="shared" si="27"/>
        <v>[]</v>
      </c>
      <c r="N320" s="2" t="s">
        <v>47</v>
      </c>
      <c r="O320" s="2" t="str">
        <f t="shared" si="28"/>
        <v/>
      </c>
      <c r="P320" s="40" t="str">
        <f t="shared" si="29"/>
        <v/>
      </c>
      <c r="Q320" s="41"/>
    </row>
    <row r="321" spans="1:17" ht="13.9" customHeight="1" x14ac:dyDescent="0.55000000000000004">
      <c r="A321" s="46"/>
      <c r="B321" s="55"/>
      <c r="C321" s="27"/>
      <c r="D321" s="27"/>
      <c r="E321" s="35" t="s">
        <v>1</v>
      </c>
      <c r="F321" s="39" t="s">
        <v>32</v>
      </c>
      <c r="G321" s="27" t="str">
        <f t="shared" si="24"/>
        <v/>
      </c>
      <c r="H321" s="2" t="s">
        <v>52</v>
      </c>
      <c r="I321" s="2" t="str">
        <f t="shared" si="25"/>
        <v>"",</v>
      </c>
      <c r="J321" s="2" t="s">
        <v>50</v>
      </c>
      <c r="K321" s="2" t="str">
        <f t="shared" si="26"/>
        <v>[],</v>
      </c>
      <c r="L321" s="2" t="s">
        <v>51</v>
      </c>
      <c r="M321" s="2" t="str">
        <f t="shared" si="27"/>
        <v>[]</v>
      </c>
      <c r="N321" s="2" t="s">
        <v>47</v>
      </c>
      <c r="O321" s="2" t="str">
        <f t="shared" si="28"/>
        <v/>
      </c>
      <c r="P321" s="40" t="str">
        <f t="shared" si="29"/>
        <v/>
      </c>
      <c r="Q321" s="41"/>
    </row>
    <row r="322" spans="1:17" ht="13.9" customHeight="1" x14ac:dyDescent="0.55000000000000004">
      <c r="A322" s="46"/>
      <c r="B322" s="55"/>
      <c r="C322" s="27"/>
      <c r="D322" s="27"/>
      <c r="E322" s="35" t="s">
        <v>1</v>
      </c>
      <c r="F322" s="39" t="s">
        <v>32</v>
      </c>
      <c r="G322" s="27" t="str">
        <f t="shared" si="24"/>
        <v/>
      </c>
      <c r="H322" s="2" t="s">
        <v>52</v>
      </c>
      <c r="I322" s="2" t="str">
        <f t="shared" si="25"/>
        <v>"",</v>
      </c>
      <c r="J322" s="2" t="s">
        <v>50</v>
      </c>
      <c r="K322" s="2" t="str">
        <f t="shared" si="26"/>
        <v>[],</v>
      </c>
      <c r="L322" s="2" t="s">
        <v>51</v>
      </c>
      <c r="M322" s="2" t="str">
        <f t="shared" si="27"/>
        <v>[]</v>
      </c>
      <c r="N322" s="2" t="s">
        <v>47</v>
      </c>
      <c r="O322" s="2" t="str">
        <f t="shared" si="28"/>
        <v/>
      </c>
      <c r="P322" s="40" t="str">
        <f t="shared" si="29"/>
        <v/>
      </c>
      <c r="Q322" s="41"/>
    </row>
    <row r="323" spans="1:17" ht="13.9" customHeight="1" x14ac:dyDescent="0.55000000000000004">
      <c r="A323" s="46"/>
      <c r="B323" s="55"/>
      <c r="C323" s="27"/>
      <c r="D323" s="27"/>
      <c r="E323" s="35" t="s">
        <v>1</v>
      </c>
      <c r="F323" s="39" t="s">
        <v>32</v>
      </c>
      <c r="G323" s="27" t="str">
        <f t="shared" si="24"/>
        <v/>
      </c>
      <c r="H323" s="2" t="s">
        <v>52</v>
      </c>
      <c r="I323" s="2" t="str">
        <f t="shared" si="25"/>
        <v>"",</v>
      </c>
      <c r="J323" s="2" t="s">
        <v>50</v>
      </c>
      <c r="K323" s="2" t="str">
        <f t="shared" si="26"/>
        <v>[],</v>
      </c>
      <c r="L323" s="2" t="s">
        <v>51</v>
      </c>
      <c r="M323" s="2" t="str">
        <f t="shared" si="27"/>
        <v>[]</v>
      </c>
      <c r="N323" s="2" t="s">
        <v>47</v>
      </c>
      <c r="O323" s="2" t="str">
        <f t="shared" si="28"/>
        <v/>
      </c>
      <c r="P323" s="40" t="str">
        <f t="shared" si="29"/>
        <v/>
      </c>
      <c r="Q323" s="41"/>
    </row>
    <row r="324" spans="1:17" ht="13.9" customHeight="1" x14ac:dyDescent="0.55000000000000004">
      <c r="A324" s="46"/>
      <c r="B324" s="55"/>
      <c r="C324" s="27"/>
      <c r="D324" s="27"/>
      <c r="E324" s="35" t="s">
        <v>1</v>
      </c>
      <c r="F324" s="39" t="s">
        <v>32</v>
      </c>
      <c r="G324" s="27" t="str">
        <f t="shared" si="24"/>
        <v/>
      </c>
      <c r="H324" s="2" t="s">
        <v>52</v>
      </c>
      <c r="I324" s="2" t="str">
        <f t="shared" si="25"/>
        <v>"",</v>
      </c>
      <c r="J324" s="2" t="s">
        <v>50</v>
      </c>
      <c r="K324" s="2" t="str">
        <f t="shared" si="26"/>
        <v>[],</v>
      </c>
      <c r="L324" s="2" t="s">
        <v>51</v>
      </c>
      <c r="M324" s="2" t="str">
        <f t="shared" si="27"/>
        <v>[]</v>
      </c>
      <c r="N324" s="2" t="s">
        <v>47</v>
      </c>
      <c r="O324" s="2" t="str">
        <f t="shared" si="28"/>
        <v/>
      </c>
      <c r="P324" s="40" t="str">
        <f t="shared" si="29"/>
        <v/>
      </c>
      <c r="Q324" s="41"/>
    </row>
    <row r="325" spans="1:17" ht="13.9" customHeight="1" x14ac:dyDescent="0.55000000000000004">
      <c r="A325" s="46"/>
      <c r="B325" s="55"/>
      <c r="C325" s="27"/>
      <c r="D325" s="27"/>
      <c r="E325" s="35" t="s">
        <v>1</v>
      </c>
      <c r="F325" s="39" t="s">
        <v>32</v>
      </c>
      <c r="G325" s="27" t="str">
        <f t="shared" ref="G325:G388" si="30">IF(A325&lt;&gt;"",CONCATENATE("""",A$3,""": """,A325,""", "),"")</f>
        <v/>
      </c>
      <c r="H325" s="2" t="s">
        <v>52</v>
      </c>
      <c r="I325" s="2" t="str">
        <f t="shared" ref="I325:I388" si="31">CONCATENATE("""",B325,"""",",")</f>
        <v>"",</v>
      </c>
      <c r="J325" s="2" t="s">
        <v>50</v>
      </c>
      <c r="K325" s="2" t="str">
        <f t="shared" ref="K325:K388" si="32">CONCATENATE("[",C325,"]",",")</f>
        <v>[],</v>
      </c>
      <c r="L325" s="2" t="s">
        <v>51</v>
      </c>
      <c r="M325" s="2" t="str">
        <f t="shared" ref="M325:M388" si="33">CONCATENATE("[",D325,"]")</f>
        <v>[]</v>
      </c>
      <c r="N325" s="2" t="s">
        <v>47</v>
      </c>
      <c r="O325" s="2" t="str">
        <f t="shared" ref="O325:O388" si="34">IF(A325&lt;&gt;"",CONCATENATE(F325,G325,H325,I325,J325,K325,L325,M325,N325),"")</f>
        <v/>
      </c>
      <c r="P325" s="40" t="str">
        <f t="shared" ref="P325:P388" si="35">CONCATENATE(IF(AND(P324&lt;&gt;"",Q324=""),CONCATENATE(P324,IF(A325&lt;&gt;"",",","")),""),O325)</f>
        <v/>
      </c>
      <c r="Q325" s="41"/>
    </row>
    <row r="326" spans="1:17" ht="13.9" customHeight="1" x14ac:dyDescent="0.55000000000000004">
      <c r="A326" s="46"/>
      <c r="B326" s="55"/>
      <c r="C326" s="27"/>
      <c r="D326" s="27"/>
      <c r="E326" s="35" t="s">
        <v>1</v>
      </c>
      <c r="F326" s="39" t="s">
        <v>32</v>
      </c>
      <c r="G326" s="27" t="str">
        <f t="shared" si="30"/>
        <v/>
      </c>
      <c r="H326" s="2" t="s">
        <v>52</v>
      </c>
      <c r="I326" s="2" t="str">
        <f t="shared" si="31"/>
        <v>"",</v>
      </c>
      <c r="J326" s="2" t="s">
        <v>50</v>
      </c>
      <c r="K326" s="2" t="str">
        <f t="shared" si="32"/>
        <v>[],</v>
      </c>
      <c r="L326" s="2" t="s">
        <v>51</v>
      </c>
      <c r="M326" s="2" t="str">
        <f t="shared" si="33"/>
        <v>[]</v>
      </c>
      <c r="N326" s="2" t="s">
        <v>47</v>
      </c>
      <c r="O326" s="2" t="str">
        <f t="shared" si="34"/>
        <v/>
      </c>
      <c r="P326" s="40" t="str">
        <f t="shared" si="35"/>
        <v/>
      </c>
      <c r="Q326" s="41"/>
    </row>
    <row r="327" spans="1:17" ht="13.9" customHeight="1" x14ac:dyDescent="0.55000000000000004">
      <c r="A327" s="46"/>
      <c r="B327" s="55"/>
      <c r="C327" s="27"/>
      <c r="D327" s="27"/>
      <c r="E327" s="35" t="s">
        <v>1</v>
      </c>
      <c r="F327" s="39" t="s">
        <v>32</v>
      </c>
      <c r="G327" s="27" t="str">
        <f t="shared" si="30"/>
        <v/>
      </c>
      <c r="H327" s="2" t="s">
        <v>52</v>
      </c>
      <c r="I327" s="2" t="str">
        <f t="shared" si="31"/>
        <v>"",</v>
      </c>
      <c r="J327" s="2" t="s">
        <v>50</v>
      </c>
      <c r="K327" s="2" t="str">
        <f t="shared" si="32"/>
        <v>[],</v>
      </c>
      <c r="L327" s="2" t="s">
        <v>51</v>
      </c>
      <c r="M327" s="2" t="str">
        <f t="shared" si="33"/>
        <v>[]</v>
      </c>
      <c r="N327" s="2" t="s">
        <v>47</v>
      </c>
      <c r="O327" s="2" t="str">
        <f t="shared" si="34"/>
        <v/>
      </c>
      <c r="P327" s="40" t="str">
        <f t="shared" si="35"/>
        <v/>
      </c>
      <c r="Q327" s="41"/>
    </row>
    <row r="328" spans="1:17" ht="13.9" customHeight="1" x14ac:dyDescent="0.55000000000000004">
      <c r="A328" s="46"/>
      <c r="B328" s="55"/>
      <c r="C328" s="27"/>
      <c r="D328" s="27"/>
      <c r="E328" s="35" t="s">
        <v>1</v>
      </c>
      <c r="F328" s="39" t="s">
        <v>32</v>
      </c>
      <c r="G328" s="27" t="str">
        <f t="shared" si="30"/>
        <v/>
      </c>
      <c r="H328" s="2" t="s">
        <v>52</v>
      </c>
      <c r="I328" s="2" t="str">
        <f t="shared" si="31"/>
        <v>"",</v>
      </c>
      <c r="J328" s="2" t="s">
        <v>50</v>
      </c>
      <c r="K328" s="2" t="str">
        <f t="shared" si="32"/>
        <v>[],</v>
      </c>
      <c r="L328" s="2" t="s">
        <v>51</v>
      </c>
      <c r="M328" s="2" t="str">
        <f t="shared" si="33"/>
        <v>[]</v>
      </c>
      <c r="N328" s="2" t="s">
        <v>47</v>
      </c>
      <c r="O328" s="2" t="str">
        <f t="shared" si="34"/>
        <v/>
      </c>
      <c r="P328" s="40" t="str">
        <f t="shared" si="35"/>
        <v/>
      </c>
      <c r="Q328" s="41"/>
    </row>
    <row r="329" spans="1:17" ht="13.9" customHeight="1" x14ac:dyDescent="0.55000000000000004">
      <c r="A329" s="46"/>
      <c r="B329" s="55"/>
      <c r="C329" s="27"/>
      <c r="D329" s="27"/>
      <c r="E329" s="35" t="s">
        <v>1</v>
      </c>
      <c r="F329" s="39" t="s">
        <v>32</v>
      </c>
      <c r="G329" s="27" t="str">
        <f t="shared" si="30"/>
        <v/>
      </c>
      <c r="H329" s="2" t="s">
        <v>52</v>
      </c>
      <c r="I329" s="2" t="str">
        <f t="shared" si="31"/>
        <v>"",</v>
      </c>
      <c r="J329" s="2" t="s">
        <v>50</v>
      </c>
      <c r="K329" s="2" t="str">
        <f t="shared" si="32"/>
        <v>[],</v>
      </c>
      <c r="L329" s="2" t="s">
        <v>51</v>
      </c>
      <c r="M329" s="2" t="str">
        <f t="shared" si="33"/>
        <v>[]</v>
      </c>
      <c r="N329" s="2" t="s">
        <v>47</v>
      </c>
      <c r="O329" s="2" t="str">
        <f t="shared" si="34"/>
        <v/>
      </c>
      <c r="P329" s="40" t="str">
        <f t="shared" si="35"/>
        <v/>
      </c>
      <c r="Q329" s="41"/>
    </row>
    <row r="330" spans="1:17" ht="13.9" customHeight="1" x14ac:dyDescent="0.55000000000000004">
      <c r="A330" s="46"/>
      <c r="B330" s="55"/>
      <c r="C330" s="27"/>
      <c r="D330" s="27"/>
      <c r="E330" s="35" t="s">
        <v>1</v>
      </c>
      <c r="F330" s="39" t="s">
        <v>32</v>
      </c>
      <c r="G330" s="27" t="str">
        <f t="shared" si="30"/>
        <v/>
      </c>
      <c r="H330" s="2" t="s">
        <v>52</v>
      </c>
      <c r="I330" s="2" t="str">
        <f t="shared" si="31"/>
        <v>"",</v>
      </c>
      <c r="J330" s="2" t="s">
        <v>50</v>
      </c>
      <c r="K330" s="2" t="str">
        <f t="shared" si="32"/>
        <v>[],</v>
      </c>
      <c r="L330" s="2" t="s">
        <v>51</v>
      </c>
      <c r="M330" s="2" t="str">
        <f t="shared" si="33"/>
        <v>[]</v>
      </c>
      <c r="N330" s="2" t="s">
        <v>47</v>
      </c>
      <c r="O330" s="2" t="str">
        <f t="shared" si="34"/>
        <v/>
      </c>
      <c r="P330" s="40" t="str">
        <f t="shared" si="35"/>
        <v/>
      </c>
      <c r="Q330" s="41"/>
    </row>
    <row r="331" spans="1:17" ht="13.9" customHeight="1" x14ac:dyDescent="0.55000000000000004">
      <c r="A331" s="46"/>
      <c r="B331" s="55"/>
      <c r="C331" s="27"/>
      <c r="D331" s="27"/>
      <c r="E331" s="35" t="s">
        <v>1</v>
      </c>
      <c r="F331" s="39" t="s">
        <v>32</v>
      </c>
      <c r="G331" s="27" t="str">
        <f t="shared" si="30"/>
        <v/>
      </c>
      <c r="H331" s="2" t="s">
        <v>52</v>
      </c>
      <c r="I331" s="2" t="str">
        <f t="shared" si="31"/>
        <v>"",</v>
      </c>
      <c r="J331" s="2" t="s">
        <v>50</v>
      </c>
      <c r="K331" s="2" t="str">
        <f t="shared" si="32"/>
        <v>[],</v>
      </c>
      <c r="L331" s="2" t="s">
        <v>51</v>
      </c>
      <c r="M331" s="2" t="str">
        <f t="shared" si="33"/>
        <v>[]</v>
      </c>
      <c r="N331" s="2" t="s">
        <v>47</v>
      </c>
      <c r="O331" s="2" t="str">
        <f t="shared" si="34"/>
        <v/>
      </c>
      <c r="P331" s="40" t="str">
        <f t="shared" si="35"/>
        <v/>
      </c>
      <c r="Q331" s="41"/>
    </row>
    <row r="332" spans="1:17" ht="13.9" customHeight="1" x14ac:dyDescent="0.55000000000000004">
      <c r="A332" s="46"/>
      <c r="B332" s="55"/>
      <c r="C332" s="27"/>
      <c r="D332" s="27"/>
      <c r="E332" s="35" t="s">
        <v>1</v>
      </c>
      <c r="F332" s="39" t="s">
        <v>32</v>
      </c>
      <c r="G332" s="27" t="str">
        <f t="shared" si="30"/>
        <v/>
      </c>
      <c r="H332" s="2" t="s">
        <v>52</v>
      </c>
      <c r="I332" s="2" t="str">
        <f t="shared" si="31"/>
        <v>"",</v>
      </c>
      <c r="J332" s="2" t="s">
        <v>50</v>
      </c>
      <c r="K332" s="2" t="str">
        <f t="shared" si="32"/>
        <v>[],</v>
      </c>
      <c r="L332" s="2" t="s">
        <v>51</v>
      </c>
      <c r="M332" s="2" t="str">
        <f t="shared" si="33"/>
        <v>[]</v>
      </c>
      <c r="N332" s="2" t="s">
        <v>47</v>
      </c>
      <c r="O332" s="2" t="str">
        <f t="shared" si="34"/>
        <v/>
      </c>
      <c r="P332" s="40" t="str">
        <f t="shared" si="35"/>
        <v/>
      </c>
      <c r="Q332" s="41"/>
    </row>
    <row r="333" spans="1:17" ht="13.9" customHeight="1" x14ac:dyDescent="0.55000000000000004">
      <c r="A333" s="46"/>
      <c r="B333" s="55"/>
      <c r="C333" s="27"/>
      <c r="D333" s="27"/>
      <c r="E333" s="35" t="s">
        <v>1</v>
      </c>
      <c r="F333" s="39" t="s">
        <v>32</v>
      </c>
      <c r="G333" s="27" t="str">
        <f t="shared" si="30"/>
        <v/>
      </c>
      <c r="H333" s="2" t="s">
        <v>52</v>
      </c>
      <c r="I333" s="2" t="str">
        <f t="shared" si="31"/>
        <v>"",</v>
      </c>
      <c r="J333" s="2" t="s">
        <v>50</v>
      </c>
      <c r="K333" s="2" t="str">
        <f t="shared" si="32"/>
        <v>[],</v>
      </c>
      <c r="L333" s="2" t="s">
        <v>51</v>
      </c>
      <c r="M333" s="2" t="str">
        <f t="shared" si="33"/>
        <v>[]</v>
      </c>
      <c r="N333" s="2" t="s">
        <v>47</v>
      </c>
      <c r="O333" s="2" t="str">
        <f t="shared" si="34"/>
        <v/>
      </c>
      <c r="P333" s="40" t="str">
        <f t="shared" si="35"/>
        <v/>
      </c>
      <c r="Q333" s="41"/>
    </row>
    <row r="334" spans="1:17" ht="13.9" customHeight="1" x14ac:dyDescent="0.55000000000000004">
      <c r="A334" s="46"/>
      <c r="B334" s="55"/>
      <c r="C334" s="27"/>
      <c r="D334" s="27"/>
      <c r="E334" s="35" t="s">
        <v>1</v>
      </c>
      <c r="F334" s="39" t="s">
        <v>32</v>
      </c>
      <c r="G334" s="27" t="str">
        <f t="shared" si="30"/>
        <v/>
      </c>
      <c r="H334" s="2" t="s">
        <v>52</v>
      </c>
      <c r="I334" s="2" t="str">
        <f t="shared" si="31"/>
        <v>"",</v>
      </c>
      <c r="J334" s="2" t="s">
        <v>50</v>
      </c>
      <c r="K334" s="2" t="str">
        <f t="shared" si="32"/>
        <v>[],</v>
      </c>
      <c r="L334" s="2" t="s">
        <v>51</v>
      </c>
      <c r="M334" s="2" t="str">
        <f t="shared" si="33"/>
        <v>[]</v>
      </c>
      <c r="N334" s="2" t="s">
        <v>47</v>
      </c>
      <c r="O334" s="2" t="str">
        <f t="shared" si="34"/>
        <v/>
      </c>
      <c r="P334" s="40" t="str">
        <f t="shared" si="35"/>
        <v/>
      </c>
      <c r="Q334" s="41"/>
    </row>
    <row r="335" spans="1:17" ht="13.9" customHeight="1" x14ac:dyDescent="0.55000000000000004">
      <c r="A335" s="46"/>
      <c r="B335" s="55"/>
      <c r="C335" s="27"/>
      <c r="D335" s="27"/>
      <c r="E335" s="35" t="s">
        <v>1</v>
      </c>
      <c r="F335" s="39" t="s">
        <v>32</v>
      </c>
      <c r="G335" s="27" t="str">
        <f t="shared" si="30"/>
        <v/>
      </c>
      <c r="H335" s="2" t="s">
        <v>52</v>
      </c>
      <c r="I335" s="2" t="str">
        <f t="shared" si="31"/>
        <v>"",</v>
      </c>
      <c r="J335" s="2" t="s">
        <v>50</v>
      </c>
      <c r="K335" s="2" t="str">
        <f t="shared" si="32"/>
        <v>[],</v>
      </c>
      <c r="L335" s="2" t="s">
        <v>51</v>
      </c>
      <c r="M335" s="2" t="str">
        <f t="shared" si="33"/>
        <v>[]</v>
      </c>
      <c r="N335" s="2" t="s">
        <v>47</v>
      </c>
      <c r="O335" s="2" t="str">
        <f t="shared" si="34"/>
        <v/>
      </c>
      <c r="P335" s="40" t="str">
        <f t="shared" si="35"/>
        <v/>
      </c>
      <c r="Q335" s="41"/>
    </row>
    <row r="336" spans="1:17" ht="13.9" customHeight="1" x14ac:dyDescent="0.55000000000000004">
      <c r="A336" s="46"/>
      <c r="B336" s="55"/>
      <c r="C336" s="27"/>
      <c r="D336" s="27"/>
      <c r="E336" s="35" t="s">
        <v>1</v>
      </c>
      <c r="F336" s="39" t="s">
        <v>32</v>
      </c>
      <c r="G336" s="27" t="str">
        <f t="shared" si="30"/>
        <v/>
      </c>
      <c r="H336" s="2" t="s">
        <v>52</v>
      </c>
      <c r="I336" s="2" t="str">
        <f t="shared" si="31"/>
        <v>"",</v>
      </c>
      <c r="J336" s="2" t="s">
        <v>50</v>
      </c>
      <c r="K336" s="2" t="str">
        <f t="shared" si="32"/>
        <v>[],</v>
      </c>
      <c r="L336" s="2" t="s">
        <v>51</v>
      </c>
      <c r="M336" s="2" t="str">
        <f t="shared" si="33"/>
        <v>[]</v>
      </c>
      <c r="N336" s="2" t="s">
        <v>47</v>
      </c>
      <c r="O336" s="2" t="str">
        <f t="shared" si="34"/>
        <v/>
      </c>
      <c r="P336" s="40" t="str">
        <f t="shared" si="35"/>
        <v/>
      </c>
      <c r="Q336" s="41"/>
    </row>
    <row r="337" spans="1:17" ht="13.9" customHeight="1" x14ac:dyDescent="0.55000000000000004">
      <c r="A337" s="46"/>
      <c r="B337" s="55"/>
      <c r="C337" s="27"/>
      <c r="D337" s="27"/>
      <c r="E337" s="35" t="s">
        <v>1</v>
      </c>
      <c r="F337" s="39" t="s">
        <v>32</v>
      </c>
      <c r="G337" s="27" t="str">
        <f t="shared" si="30"/>
        <v/>
      </c>
      <c r="H337" s="2" t="s">
        <v>52</v>
      </c>
      <c r="I337" s="2" t="str">
        <f t="shared" si="31"/>
        <v>"",</v>
      </c>
      <c r="J337" s="2" t="s">
        <v>50</v>
      </c>
      <c r="K337" s="2" t="str">
        <f t="shared" si="32"/>
        <v>[],</v>
      </c>
      <c r="L337" s="2" t="s">
        <v>51</v>
      </c>
      <c r="M337" s="2" t="str">
        <f t="shared" si="33"/>
        <v>[]</v>
      </c>
      <c r="N337" s="2" t="s">
        <v>47</v>
      </c>
      <c r="O337" s="2" t="str">
        <f t="shared" si="34"/>
        <v/>
      </c>
      <c r="P337" s="40" t="str">
        <f t="shared" si="35"/>
        <v/>
      </c>
      <c r="Q337" s="41"/>
    </row>
    <row r="338" spans="1:17" ht="13.9" customHeight="1" x14ac:dyDescent="0.55000000000000004">
      <c r="A338" s="46"/>
      <c r="B338" s="55"/>
      <c r="C338" s="27"/>
      <c r="D338" s="27"/>
      <c r="E338" s="35" t="s">
        <v>1</v>
      </c>
      <c r="F338" s="39" t="s">
        <v>32</v>
      </c>
      <c r="G338" s="27" t="str">
        <f t="shared" si="30"/>
        <v/>
      </c>
      <c r="H338" s="2" t="s">
        <v>52</v>
      </c>
      <c r="I338" s="2" t="str">
        <f t="shared" si="31"/>
        <v>"",</v>
      </c>
      <c r="J338" s="2" t="s">
        <v>50</v>
      </c>
      <c r="K338" s="2" t="str">
        <f t="shared" si="32"/>
        <v>[],</v>
      </c>
      <c r="L338" s="2" t="s">
        <v>51</v>
      </c>
      <c r="M338" s="2" t="str">
        <f t="shared" si="33"/>
        <v>[]</v>
      </c>
      <c r="N338" s="2" t="s">
        <v>47</v>
      </c>
      <c r="O338" s="2" t="str">
        <f t="shared" si="34"/>
        <v/>
      </c>
      <c r="P338" s="40" t="str">
        <f t="shared" si="35"/>
        <v/>
      </c>
      <c r="Q338" s="41"/>
    </row>
    <row r="339" spans="1:17" ht="13.9" customHeight="1" x14ac:dyDescent="0.55000000000000004">
      <c r="A339" s="46"/>
      <c r="B339" s="55"/>
      <c r="C339" s="27"/>
      <c r="D339" s="27"/>
      <c r="E339" s="35" t="s">
        <v>1</v>
      </c>
      <c r="F339" s="39" t="s">
        <v>32</v>
      </c>
      <c r="G339" s="27" t="str">
        <f t="shared" si="30"/>
        <v/>
      </c>
      <c r="H339" s="2" t="s">
        <v>52</v>
      </c>
      <c r="I339" s="2" t="str">
        <f t="shared" si="31"/>
        <v>"",</v>
      </c>
      <c r="J339" s="2" t="s">
        <v>50</v>
      </c>
      <c r="K339" s="2" t="str">
        <f t="shared" si="32"/>
        <v>[],</v>
      </c>
      <c r="L339" s="2" t="s">
        <v>51</v>
      </c>
      <c r="M339" s="2" t="str">
        <f t="shared" si="33"/>
        <v>[]</v>
      </c>
      <c r="N339" s="2" t="s">
        <v>47</v>
      </c>
      <c r="O339" s="2" t="str">
        <f t="shared" si="34"/>
        <v/>
      </c>
      <c r="P339" s="40" t="str">
        <f t="shared" si="35"/>
        <v/>
      </c>
      <c r="Q339" s="41"/>
    </row>
    <row r="340" spans="1:17" ht="13.9" customHeight="1" x14ac:dyDescent="0.55000000000000004">
      <c r="A340" s="46"/>
      <c r="B340" s="55"/>
      <c r="C340" s="27"/>
      <c r="D340" s="27"/>
      <c r="E340" s="35" t="s">
        <v>1</v>
      </c>
      <c r="F340" s="39" t="s">
        <v>32</v>
      </c>
      <c r="G340" s="27" t="str">
        <f t="shared" si="30"/>
        <v/>
      </c>
      <c r="H340" s="2" t="s">
        <v>52</v>
      </c>
      <c r="I340" s="2" t="str">
        <f t="shared" si="31"/>
        <v>"",</v>
      </c>
      <c r="J340" s="2" t="s">
        <v>50</v>
      </c>
      <c r="K340" s="2" t="str">
        <f t="shared" si="32"/>
        <v>[],</v>
      </c>
      <c r="L340" s="2" t="s">
        <v>51</v>
      </c>
      <c r="M340" s="2" t="str">
        <f t="shared" si="33"/>
        <v>[]</v>
      </c>
      <c r="N340" s="2" t="s">
        <v>47</v>
      </c>
      <c r="O340" s="2" t="str">
        <f t="shared" si="34"/>
        <v/>
      </c>
      <c r="P340" s="40" t="str">
        <f t="shared" si="35"/>
        <v/>
      </c>
      <c r="Q340" s="41"/>
    </row>
    <row r="341" spans="1:17" ht="13.9" customHeight="1" x14ac:dyDescent="0.55000000000000004">
      <c r="A341" s="46"/>
      <c r="B341" s="55"/>
      <c r="C341" s="27"/>
      <c r="D341" s="27"/>
      <c r="E341" s="35" t="s">
        <v>1</v>
      </c>
      <c r="F341" s="39" t="s">
        <v>32</v>
      </c>
      <c r="G341" s="27" t="str">
        <f t="shared" si="30"/>
        <v/>
      </c>
      <c r="H341" s="2" t="s">
        <v>52</v>
      </c>
      <c r="I341" s="2" t="str">
        <f t="shared" si="31"/>
        <v>"",</v>
      </c>
      <c r="J341" s="2" t="s">
        <v>50</v>
      </c>
      <c r="K341" s="2" t="str">
        <f t="shared" si="32"/>
        <v>[],</v>
      </c>
      <c r="L341" s="2" t="s">
        <v>51</v>
      </c>
      <c r="M341" s="2" t="str">
        <f t="shared" si="33"/>
        <v>[]</v>
      </c>
      <c r="N341" s="2" t="s">
        <v>47</v>
      </c>
      <c r="O341" s="2" t="str">
        <f t="shared" si="34"/>
        <v/>
      </c>
      <c r="P341" s="40" t="str">
        <f t="shared" si="35"/>
        <v/>
      </c>
      <c r="Q341" s="41"/>
    </row>
    <row r="342" spans="1:17" ht="13.9" customHeight="1" x14ac:dyDescent="0.55000000000000004">
      <c r="A342" s="46"/>
      <c r="B342" s="55"/>
      <c r="C342" s="27"/>
      <c r="D342" s="27"/>
      <c r="E342" s="35" t="s">
        <v>1</v>
      </c>
      <c r="F342" s="39" t="s">
        <v>32</v>
      </c>
      <c r="G342" s="27" t="str">
        <f t="shared" si="30"/>
        <v/>
      </c>
      <c r="H342" s="2" t="s">
        <v>52</v>
      </c>
      <c r="I342" s="2" t="str">
        <f t="shared" si="31"/>
        <v>"",</v>
      </c>
      <c r="J342" s="2" t="s">
        <v>50</v>
      </c>
      <c r="K342" s="2" t="str">
        <f t="shared" si="32"/>
        <v>[],</v>
      </c>
      <c r="L342" s="2" t="s">
        <v>51</v>
      </c>
      <c r="M342" s="2" t="str">
        <f t="shared" si="33"/>
        <v>[]</v>
      </c>
      <c r="N342" s="2" t="s">
        <v>47</v>
      </c>
      <c r="O342" s="2" t="str">
        <f t="shared" si="34"/>
        <v/>
      </c>
      <c r="P342" s="40" t="str">
        <f t="shared" si="35"/>
        <v/>
      </c>
      <c r="Q342" s="41"/>
    </row>
    <row r="343" spans="1:17" ht="13.9" customHeight="1" x14ac:dyDescent="0.55000000000000004">
      <c r="A343" s="46"/>
      <c r="B343" s="55"/>
      <c r="C343" s="27"/>
      <c r="D343" s="27"/>
      <c r="E343" s="35" t="s">
        <v>1</v>
      </c>
      <c r="F343" s="39" t="s">
        <v>32</v>
      </c>
      <c r="G343" s="27" t="str">
        <f t="shared" si="30"/>
        <v/>
      </c>
      <c r="H343" s="2" t="s">
        <v>52</v>
      </c>
      <c r="I343" s="2" t="str">
        <f t="shared" si="31"/>
        <v>"",</v>
      </c>
      <c r="J343" s="2" t="s">
        <v>50</v>
      </c>
      <c r="K343" s="2" t="str">
        <f t="shared" si="32"/>
        <v>[],</v>
      </c>
      <c r="L343" s="2" t="s">
        <v>51</v>
      </c>
      <c r="M343" s="2" t="str">
        <f t="shared" si="33"/>
        <v>[]</v>
      </c>
      <c r="N343" s="2" t="s">
        <v>47</v>
      </c>
      <c r="O343" s="2" t="str">
        <f t="shared" si="34"/>
        <v/>
      </c>
      <c r="P343" s="40" t="str">
        <f t="shared" si="35"/>
        <v/>
      </c>
      <c r="Q343" s="41"/>
    </row>
    <row r="344" spans="1:17" ht="13.9" customHeight="1" x14ac:dyDescent="0.55000000000000004">
      <c r="A344" s="46"/>
      <c r="B344" s="55"/>
      <c r="C344" s="27"/>
      <c r="D344" s="27"/>
      <c r="E344" s="35" t="s">
        <v>1</v>
      </c>
      <c r="F344" s="39" t="s">
        <v>32</v>
      </c>
      <c r="G344" s="27" t="str">
        <f t="shared" si="30"/>
        <v/>
      </c>
      <c r="H344" s="2" t="s">
        <v>52</v>
      </c>
      <c r="I344" s="2" t="str">
        <f t="shared" si="31"/>
        <v>"",</v>
      </c>
      <c r="J344" s="2" t="s">
        <v>50</v>
      </c>
      <c r="K344" s="2" t="str">
        <f t="shared" si="32"/>
        <v>[],</v>
      </c>
      <c r="L344" s="2" t="s">
        <v>51</v>
      </c>
      <c r="M344" s="2" t="str">
        <f t="shared" si="33"/>
        <v>[]</v>
      </c>
      <c r="N344" s="2" t="s">
        <v>47</v>
      </c>
      <c r="O344" s="2" t="str">
        <f t="shared" si="34"/>
        <v/>
      </c>
      <c r="P344" s="40" t="str">
        <f t="shared" si="35"/>
        <v/>
      </c>
      <c r="Q344" s="41"/>
    </row>
    <row r="345" spans="1:17" ht="13.9" customHeight="1" x14ac:dyDescent="0.55000000000000004">
      <c r="A345" s="46"/>
      <c r="B345" s="55"/>
      <c r="C345" s="27"/>
      <c r="D345" s="27"/>
      <c r="E345" s="35" t="s">
        <v>1</v>
      </c>
      <c r="F345" s="39" t="s">
        <v>32</v>
      </c>
      <c r="G345" s="27" t="str">
        <f t="shared" si="30"/>
        <v/>
      </c>
      <c r="H345" s="2" t="s">
        <v>52</v>
      </c>
      <c r="I345" s="2" t="str">
        <f t="shared" si="31"/>
        <v>"",</v>
      </c>
      <c r="J345" s="2" t="s">
        <v>50</v>
      </c>
      <c r="K345" s="2" t="str">
        <f t="shared" si="32"/>
        <v>[],</v>
      </c>
      <c r="L345" s="2" t="s">
        <v>51</v>
      </c>
      <c r="M345" s="2" t="str">
        <f t="shared" si="33"/>
        <v>[]</v>
      </c>
      <c r="N345" s="2" t="s">
        <v>47</v>
      </c>
      <c r="O345" s="2" t="str">
        <f t="shared" si="34"/>
        <v/>
      </c>
      <c r="P345" s="40" t="str">
        <f t="shared" si="35"/>
        <v/>
      </c>
      <c r="Q345" s="41"/>
    </row>
    <row r="346" spans="1:17" ht="13.9" customHeight="1" x14ac:dyDescent="0.55000000000000004">
      <c r="A346" s="46"/>
      <c r="B346" s="55"/>
      <c r="C346" s="27"/>
      <c r="D346" s="27"/>
      <c r="E346" s="35" t="s">
        <v>1</v>
      </c>
      <c r="F346" s="39" t="s">
        <v>32</v>
      </c>
      <c r="G346" s="27" t="str">
        <f t="shared" si="30"/>
        <v/>
      </c>
      <c r="H346" s="2" t="s">
        <v>52</v>
      </c>
      <c r="I346" s="2" t="str">
        <f t="shared" si="31"/>
        <v>"",</v>
      </c>
      <c r="J346" s="2" t="s">
        <v>50</v>
      </c>
      <c r="K346" s="2" t="str">
        <f t="shared" si="32"/>
        <v>[],</v>
      </c>
      <c r="L346" s="2" t="s">
        <v>51</v>
      </c>
      <c r="M346" s="2" t="str">
        <f t="shared" si="33"/>
        <v>[]</v>
      </c>
      <c r="N346" s="2" t="s">
        <v>47</v>
      </c>
      <c r="O346" s="2" t="str">
        <f t="shared" si="34"/>
        <v/>
      </c>
      <c r="P346" s="40" t="str">
        <f t="shared" si="35"/>
        <v/>
      </c>
      <c r="Q346" s="41"/>
    </row>
    <row r="347" spans="1:17" ht="13.9" customHeight="1" x14ac:dyDescent="0.55000000000000004">
      <c r="A347" s="46"/>
      <c r="B347" s="55"/>
      <c r="C347" s="27"/>
      <c r="D347" s="27"/>
      <c r="E347" s="35" t="s">
        <v>1</v>
      </c>
      <c r="F347" s="39" t="s">
        <v>32</v>
      </c>
      <c r="G347" s="27" t="str">
        <f t="shared" si="30"/>
        <v/>
      </c>
      <c r="H347" s="2" t="s">
        <v>52</v>
      </c>
      <c r="I347" s="2" t="str">
        <f t="shared" si="31"/>
        <v>"",</v>
      </c>
      <c r="J347" s="2" t="s">
        <v>50</v>
      </c>
      <c r="K347" s="2" t="str">
        <f t="shared" si="32"/>
        <v>[],</v>
      </c>
      <c r="L347" s="2" t="s">
        <v>51</v>
      </c>
      <c r="M347" s="2" t="str">
        <f t="shared" si="33"/>
        <v>[]</v>
      </c>
      <c r="N347" s="2" t="s">
        <v>47</v>
      </c>
      <c r="O347" s="2" t="str">
        <f t="shared" si="34"/>
        <v/>
      </c>
      <c r="P347" s="40" t="str">
        <f t="shared" si="35"/>
        <v/>
      </c>
      <c r="Q347" s="41"/>
    </row>
    <row r="348" spans="1:17" ht="13.9" customHeight="1" x14ac:dyDescent="0.55000000000000004">
      <c r="A348" s="46"/>
      <c r="B348" s="55"/>
      <c r="C348" s="27"/>
      <c r="D348" s="27"/>
      <c r="E348" s="35" t="s">
        <v>1</v>
      </c>
      <c r="F348" s="39" t="s">
        <v>32</v>
      </c>
      <c r="G348" s="27" t="str">
        <f t="shared" si="30"/>
        <v/>
      </c>
      <c r="H348" s="2" t="s">
        <v>52</v>
      </c>
      <c r="I348" s="2" t="str">
        <f t="shared" si="31"/>
        <v>"",</v>
      </c>
      <c r="J348" s="2" t="s">
        <v>50</v>
      </c>
      <c r="K348" s="2" t="str">
        <f t="shared" si="32"/>
        <v>[],</v>
      </c>
      <c r="L348" s="2" t="s">
        <v>51</v>
      </c>
      <c r="M348" s="2" t="str">
        <f t="shared" si="33"/>
        <v>[]</v>
      </c>
      <c r="N348" s="2" t="s">
        <v>47</v>
      </c>
      <c r="O348" s="2" t="str">
        <f t="shared" si="34"/>
        <v/>
      </c>
      <c r="P348" s="40" t="str">
        <f t="shared" si="35"/>
        <v/>
      </c>
      <c r="Q348" s="41"/>
    </row>
    <row r="349" spans="1:17" ht="13.9" customHeight="1" x14ac:dyDescent="0.55000000000000004">
      <c r="A349" s="46"/>
      <c r="B349" s="55"/>
      <c r="C349" s="27"/>
      <c r="D349" s="27"/>
      <c r="E349" s="35" t="s">
        <v>1</v>
      </c>
      <c r="F349" s="39" t="s">
        <v>32</v>
      </c>
      <c r="G349" s="27" t="str">
        <f t="shared" si="30"/>
        <v/>
      </c>
      <c r="H349" s="2" t="s">
        <v>52</v>
      </c>
      <c r="I349" s="2" t="str">
        <f t="shared" si="31"/>
        <v>"",</v>
      </c>
      <c r="J349" s="2" t="s">
        <v>50</v>
      </c>
      <c r="K349" s="2" t="str">
        <f t="shared" si="32"/>
        <v>[],</v>
      </c>
      <c r="L349" s="2" t="s">
        <v>51</v>
      </c>
      <c r="M349" s="2" t="str">
        <f t="shared" si="33"/>
        <v>[]</v>
      </c>
      <c r="N349" s="2" t="s">
        <v>47</v>
      </c>
      <c r="O349" s="2" t="str">
        <f t="shared" si="34"/>
        <v/>
      </c>
      <c r="P349" s="40" t="str">
        <f t="shared" si="35"/>
        <v/>
      </c>
      <c r="Q349" s="41"/>
    </row>
    <row r="350" spans="1:17" ht="13.9" customHeight="1" x14ac:dyDescent="0.55000000000000004">
      <c r="A350" s="46"/>
      <c r="B350" s="55"/>
      <c r="C350" s="27"/>
      <c r="D350" s="27"/>
      <c r="E350" s="35" t="s">
        <v>1</v>
      </c>
      <c r="F350" s="39" t="s">
        <v>32</v>
      </c>
      <c r="G350" s="27" t="str">
        <f t="shared" si="30"/>
        <v/>
      </c>
      <c r="H350" s="2" t="s">
        <v>52</v>
      </c>
      <c r="I350" s="2" t="str">
        <f t="shared" si="31"/>
        <v>"",</v>
      </c>
      <c r="J350" s="2" t="s">
        <v>50</v>
      </c>
      <c r="K350" s="2" t="str">
        <f t="shared" si="32"/>
        <v>[],</v>
      </c>
      <c r="L350" s="2" t="s">
        <v>51</v>
      </c>
      <c r="M350" s="2" t="str">
        <f t="shared" si="33"/>
        <v>[]</v>
      </c>
      <c r="N350" s="2" t="s">
        <v>47</v>
      </c>
      <c r="O350" s="2" t="str">
        <f t="shared" si="34"/>
        <v/>
      </c>
      <c r="P350" s="40" t="str">
        <f t="shared" si="35"/>
        <v/>
      </c>
      <c r="Q350" s="41"/>
    </row>
    <row r="351" spans="1:17" ht="13.9" customHeight="1" x14ac:dyDescent="0.55000000000000004">
      <c r="A351" s="46"/>
      <c r="B351" s="55"/>
      <c r="C351" s="27"/>
      <c r="D351" s="27"/>
      <c r="E351" s="35" t="s">
        <v>1</v>
      </c>
      <c r="F351" s="39" t="s">
        <v>32</v>
      </c>
      <c r="G351" s="27" t="str">
        <f t="shared" si="30"/>
        <v/>
      </c>
      <c r="H351" s="2" t="s">
        <v>52</v>
      </c>
      <c r="I351" s="2" t="str">
        <f t="shared" si="31"/>
        <v>"",</v>
      </c>
      <c r="J351" s="2" t="s">
        <v>50</v>
      </c>
      <c r="K351" s="2" t="str">
        <f t="shared" si="32"/>
        <v>[],</v>
      </c>
      <c r="L351" s="2" t="s">
        <v>51</v>
      </c>
      <c r="M351" s="2" t="str">
        <f t="shared" si="33"/>
        <v>[]</v>
      </c>
      <c r="N351" s="2" t="s">
        <v>47</v>
      </c>
      <c r="O351" s="2" t="str">
        <f t="shared" si="34"/>
        <v/>
      </c>
      <c r="P351" s="40" t="str">
        <f t="shared" si="35"/>
        <v/>
      </c>
      <c r="Q351" s="41"/>
    </row>
    <row r="352" spans="1:17" ht="13.9" customHeight="1" x14ac:dyDescent="0.55000000000000004">
      <c r="A352" s="46"/>
      <c r="B352" s="55"/>
      <c r="C352" s="27"/>
      <c r="D352" s="27"/>
      <c r="E352" s="35" t="s">
        <v>1</v>
      </c>
      <c r="F352" s="39" t="s">
        <v>32</v>
      </c>
      <c r="G352" s="27" t="str">
        <f t="shared" si="30"/>
        <v/>
      </c>
      <c r="H352" s="2" t="s">
        <v>52</v>
      </c>
      <c r="I352" s="2" t="str">
        <f t="shared" si="31"/>
        <v>"",</v>
      </c>
      <c r="J352" s="2" t="s">
        <v>50</v>
      </c>
      <c r="K352" s="2" t="str">
        <f t="shared" si="32"/>
        <v>[],</v>
      </c>
      <c r="L352" s="2" t="s">
        <v>51</v>
      </c>
      <c r="M352" s="2" t="str">
        <f t="shared" si="33"/>
        <v>[]</v>
      </c>
      <c r="N352" s="2" t="s">
        <v>47</v>
      </c>
      <c r="O352" s="2" t="str">
        <f t="shared" si="34"/>
        <v/>
      </c>
      <c r="P352" s="40" t="str">
        <f t="shared" si="35"/>
        <v/>
      </c>
      <c r="Q352" s="41"/>
    </row>
    <row r="353" spans="1:17" ht="13.9" customHeight="1" x14ac:dyDescent="0.55000000000000004">
      <c r="A353" s="46"/>
      <c r="B353" s="55"/>
      <c r="C353" s="27"/>
      <c r="D353" s="27"/>
      <c r="E353" s="35" t="s">
        <v>1</v>
      </c>
      <c r="F353" s="39" t="s">
        <v>32</v>
      </c>
      <c r="G353" s="27" t="str">
        <f t="shared" si="30"/>
        <v/>
      </c>
      <c r="H353" s="2" t="s">
        <v>52</v>
      </c>
      <c r="I353" s="2" t="str">
        <f t="shared" si="31"/>
        <v>"",</v>
      </c>
      <c r="J353" s="2" t="s">
        <v>50</v>
      </c>
      <c r="K353" s="2" t="str">
        <f t="shared" si="32"/>
        <v>[],</v>
      </c>
      <c r="L353" s="2" t="s">
        <v>51</v>
      </c>
      <c r="M353" s="2" t="str">
        <f t="shared" si="33"/>
        <v>[]</v>
      </c>
      <c r="N353" s="2" t="s">
        <v>47</v>
      </c>
      <c r="O353" s="2" t="str">
        <f t="shared" si="34"/>
        <v/>
      </c>
      <c r="P353" s="40" t="str">
        <f t="shared" si="35"/>
        <v/>
      </c>
      <c r="Q353" s="41"/>
    </row>
    <row r="354" spans="1:17" ht="13.9" customHeight="1" x14ac:dyDescent="0.55000000000000004">
      <c r="A354" s="46"/>
      <c r="B354" s="55"/>
      <c r="C354" s="27"/>
      <c r="D354" s="27"/>
      <c r="E354" s="35" t="s">
        <v>1</v>
      </c>
      <c r="F354" s="39" t="s">
        <v>32</v>
      </c>
      <c r="G354" s="27" t="str">
        <f t="shared" si="30"/>
        <v/>
      </c>
      <c r="H354" s="2" t="s">
        <v>52</v>
      </c>
      <c r="I354" s="2" t="str">
        <f t="shared" si="31"/>
        <v>"",</v>
      </c>
      <c r="J354" s="2" t="s">
        <v>50</v>
      </c>
      <c r="K354" s="2" t="str">
        <f t="shared" si="32"/>
        <v>[],</v>
      </c>
      <c r="L354" s="2" t="s">
        <v>51</v>
      </c>
      <c r="M354" s="2" t="str">
        <f t="shared" si="33"/>
        <v>[]</v>
      </c>
      <c r="N354" s="2" t="s">
        <v>47</v>
      </c>
      <c r="O354" s="2" t="str">
        <f t="shared" si="34"/>
        <v/>
      </c>
      <c r="P354" s="40" t="str">
        <f t="shared" si="35"/>
        <v/>
      </c>
      <c r="Q354" s="41"/>
    </row>
    <row r="355" spans="1:17" ht="13.9" customHeight="1" x14ac:dyDescent="0.55000000000000004">
      <c r="A355" s="46"/>
      <c r="B355" s="55"/>
      <c r="C355" s="27"/>
      <c r="D355" s="27"/>
      <c r="E355" s="35" t="s">
        <v>1</v>
      </c>
      <c r="F355" s="39" t="s">
        <v>32</v>
      </c>
      <c r="G355" s="27" t="str">
        <f t="shared" si="30"/>
        <v/>
      </c>
      <c r="H355" s="2" t="s">
        <v>52</v>
      </c>
      <c r="I355" s="2" t="str">
        <f t="shared" si="31"/>
        <v>"",</v>
      </c>
      <c r="J355" s="2" t="s">
        <v>50</v>
      </c>
      <c r="K355" s="2" t="str">
        <f t="shared" si="32"/>
        <v>[],</v>
      </c>
      <c r="L355" s="2" t="s">
        <v>51</v>
      </c>
      <c r="M355" s="2" t="str">
        <f t="shared" si="33"/>
        <v>[]</v>
      </c>
      <c r="N355" s="2" t="s">
        <v>47</v>
      </c>
      <c r="O355" s="2" t="str">
        <f t="shared" si="34"/>
        <v/>
      </c>
      <c r="P355" s="40" t="str">
        <f t="shared" si="35"/>
        <v/>
      </c>
      <c r="Q355" s="41"/>
    </row>
    <row r="356" spans="1:17" ht="13.9" customHeight="1" x14ac:dyDescent="0.55000000000000004">
      <c r="A356" s="46"/>
      <c r="B356" s="55"/>
      <c r="C356" s="27"/>
      <c r="D356" s="27"/>
      <c r="E356" s="35" t="s">
        <v>1</v>
      </c>
      <c r="F356" s="39" t="s">
        <v>32</v>
      </c>
      <c r="G356" s="27" t="str">
        <f t="shared" si="30"/>
        <v/>
      </c>
      <c r="H356" s="2" t="s">
        <v>52</v>
      </c>
      <c r="I356" s="2" t="str">
        <f t="shared" si="31"/>
        <v>"",</v>
      </c>
      <c r="J356" s="2" t="s">
        <v>50</v>
      </c>
      <c r="K356" s="2" t="str">
        <f t="shared" si="32"/>
        <v>[],</v>
      </c>
      <c r="L356" s="2" t="s">
        <v>51</v>
      </c>
      <c r="M356" s="2" t="str">
        <f t="shared" si="33"/>
        <v>[]</v>
      </c>
      <c r="N356" s="2" t="s">
        <v>47</v>
      </c>
      <c r="O356" s="2" t="str">
        <f t="shared" si="34"/>
        <v/>
      </c>
      <c r="P356" s="40" t="str">
        <f t="shared" si="35"/>
        <v/>
      </c>
      <c r="Q356" s="41"/>
    </row>
    <row r="357" spans="1:17" ht="13.9" customHeight="1" x14ac:dyDescent="0.55000000000000004">
      <c r="A357" s="46"/>
      <c r="B357" s="55"/>
      <c r="C357" s="27"/>
      <c r="D357" s="27"/>
      <c r="E357" s="35" t="s">
        <v>1</v>
      </c>
      <c r="F357" s="39" t="s">
        <v>32</v>
      </c>
      <c r="G357" s="27" t="str">
        <f t="shared" si="30"/>
        <v/>
      </c>
      <c r="H357" s="2" t="s">
        <v>52</v>
      </c>
      <c r="I357" s="2" t="str">
        <f t="shared" si="31"/>
        <v>"",</v>
      </c>
      <c r="J357" s="2" t="s">
        <v>50</v>
      </c>
      <c r="K357" s="2" t="str">
        <f t="shared" si="32"/>
        <v>[],</v>
      </c>
      <c r="L357" s="2" t="s">
        <v>51</v>
      </c>
      <c r="M357" s="2" t="str">
        <f t="shared" si="33"/>
        <v>[]</v>
      </c>
      <c r="N357" s="2" t="s">
        <v>47</v>
      </c>
      <c r="O357" s="2" t="str">
        <f t="shared" si="34"/>
        <v/>
      </c>
      <c r="P357" s="40" t="str">
        <f t="shared" si="35"/>
        <v/>
      </c>
      <c r="Q357" s="41"/>
    </row>
    <row r="358" spans="1:17" ht="13.9" customHeight="1" x14ac:dyDescent="0.55000000000000004">
      <c r="A358" s="46"/>
      <c r="B358" s="55"/>
      <c r="C358" s="27"/>
      <c r="D358" s="27"/>
      <c r="E358" s="35" t="s">
        <v>1</v>
      </c>
      <c r="F358" s="39" t="s">
        <v>32</v>
      </c>
      <c r="G358" s="27" t="str">
        <f t="shared" si="30"/>
        <v/>
      </c>
      <c r="H358" s="2" t="s">
        <v>52</v>
      </c>
      <c r="I358" s="2" t="str">
        <f t="shared" si="31"/>
        <v>"",</v>
      </c>
      <c r="J358" s="2" t="s">
        <v>50</v>
      </c>
      <c r="K358" s="2" t="str">
        <f t="shared" si="32"/>
        <v>[],</v>
      </c>
      <c r="L358" s="2" t="s">
        <v>51</v>
      </c>
      <c r="M358" s="2" t="str">
        <f t="shared" si="33"/>
        <v>[]</v>
      </c>
      <c r="N358" s="2" t="s">
        <v>47</v>
      </c>
      <c r="O358" s="2" t="str">
        <f t="shared" si="34"/>
        <v/>
      </c>
      <c r="P358" s="40" t="str">
        <f t="shared" si="35"/>
        <v/>
      </c>
      <c r="Q358" s="41"/>
    </row>
    <row r="359" spans="1:17" ht="13.9" customHeight="1" x14ac:dyDescent="0.55000000000000004">
      <c r="A359" s="46"/>
      <c r="B359" s="55"/>
      <c r="C359" s="27"/>
      <c r="D359" s="27"/>
      <c r="E359" s="35" t="s">
        <v>1</v>
      </c>
      <c r="F359" s="39" t="s">
        <v>32</v>
      </c>
      <c r="G359" s="27" t="str">
        <f t="shared" si="30"/>
        <v/>
      </c>
      <c r="H359" s="2" t="s">
        <v>52</v>
      </c>
      <c r="I359" s="2" t="str">
        <f t="shared" si="31"/>
        <v>"",</v>
      </c>
      <c r="J359" s="2" t="s">
        <v>50</v>
      </c>
      <c r="K359" s="2" t="str">
        <f t="shared" si="32"/>
        <v>[],</v>
      </c>
      <c r="L359" s="2" t="s">
        <v>51</v>
      </c>
      <c r="M359" s="2" t="str">
        <f t="shared" si="33"/>
        <v>[]</v>
      </c>
      <c r="N359" s="2" t="s">
        <v>47</v>
      </c>
      <c r="O359" s="2" t="str">
        <f t="shared" si="34"/>
        <v/>
      </c>
      <c r="P359" s="40" t="str">
        <f t="shared" si="35"/>
        <v/>
      </c>
      <c r="Q359" s="41"/>
    </row>
    <row r="360" spans="1:17" ht="13.9" customHeight="1" x14ac:dyDescent="0.55000000000000004">
      <c r="A360" s="46"/>
      <c r="B360" s="55"/>
      <c r="C360" s="27"/>
      <c r="D360" s="27"/>
      <c r="E360" s="35" t="s">
        <v>1</v>
      </c>
      <c r="F360" s="39" t="s">
        <v>32</v>
      </c>
      <c r="G360" s="27" t="str">
        <f t="shared" si="30"/>
        <v/>
      </c>
      <c r="H360" s="2" t="s">
        <v>52</v>
      </c>
      <c r="I360" s="2" t="str">
        <f t="shared" si="31"/>
        <v>"",</v>
      </c>
      <c r="J360" s="2" t="s">
        <v>50</v>
      </c>
      <c r="K360" s="2" t="str">
        <f t="shared" si="32"/>
        <v>[],</v>
      </c>
      <c r="L360" s="2" t="s">
        <v>51</v>
      </c>
      <c r="M360" s="2" t="str">
        <f t="shared" si="33"/>
        <v>[]</v>
      </c>
      <c r="N360" s="2" t="s">
        <v>47</v>
      </c>
      <c r="O360" s="2" t="str">
        <f t="shared" si="34"/>
        <v/>
      </c>
      <c r="P360" s="40" t="str">
        <f t="shared" si="35"/>
        <v/>
      </c>
      <c r="Q360" s="41"/>
    </row>
    <row r="361" spans="1:17" ht="13.9" customHeight="1" x14ac:dyDescent="0.55000000000000004">
      <c r="A361" s="46"/>
      <c r="B361" s="55"/>
      <c r="C361" s="27"/>
      <c r="D361" s="27"/>
      <c r="E361" s="35" t="s">
        <v>1</v>
      </c>
      <c r="F361" s="39" t="s">
        <v>32</v>
      </c>
      <c r="G361" s="27" t="str">
        <f t="shared" si="30"/>
        <v/>
      </c>
      <c r="H361" s="2" t="s">
        <v>52</v>
      </c>
      <c r="I361" s="2" t="str">
        <f t="shared" si="31"/>
        <v>"",</v>
      </c>
      <c r="J361" s="2" t="s">
        <v>50</v>
      </c>
      <c r="K361" s="2" t="str">
        <f t="shared" si="32"/>
        <v>[],</v>
      </c>
      <c r="L361" s="2" t="s">
        <v>51</v>
      </c>
      <c r="M361" s="2" t="str">
        <f t="shared" si="33"/>
        <v>[]</v>
      </c>
      <c r="N361" s="2" t="s">
        <v>47</v>
      </c>
      <c r="O361" s="2" t="str">
        <f t="shared" si="34"/>
        <v/>
      </c>
      <c r="P361" s="40" t="str">
        <f t="shared" si="35"/>
        <v/>
      </c>
      <c r="Q361" s="41"/>
    </row>
    <row r="362" spans="1:17" ht="13.9" customHeight="1" x14ac:dyDescent="0.55000000000000004">
      <c r="A362" s="46"/>
      <c r="B362" s="55"/>
      <c r="C362" s="27"/>
      <c r="D362" s="27"/>
      <c r="E362" s="35" t="s">
        <v>1</v>
      </c>
      <c r="F362" s="39" t="s">
        <v>32</v>
      </c>
      <c r="G362" s="27" t="str">
        <f t="shared" si="30"/>
        <v/>
      </c>
      <c r="H362" s="2" t="s">
        <v>52</v>
      </c>
      <c r="I362" s="2" t="str">
        <f t="shared" si="31"/>
        <v>"",</v>
      </c>
      <c r="J362" s="2" t="s">
        <v>50</v>
      </c>
      <c r="K362" s="2" t="str">
        <f t="shared" si="32"/>
        <v>[],</v>
      </c>
      <c r="L362" s="2" t="s">
        <v>51</v>
      </c>
      <c r="M362" s="2" t="str">
        <f t="shared" si="33"/>
        <v>[]</v>
      </c>
      <c r="N362" s="2" t="s">
        <v>47</v>
      </c>
      <c r="O362" s="2" t="str">
        <f t="shared" si="34"/>
        <v/>
      </c>
      <c r="P362" s="40" t="str">
        <f t="shared" si="35"/>
        <v/>
      </c>
      <c r="Q362" s="41"/>
    </row>
    <row r="363" spans="1:17" ht="13.9" customHeight="1" x14ac:dyDescent="0.55000000000000004">
      <c r="A363" s="46"/>
      <c r="B363" s="55"/>
      <c r="C363" s="27"/>
      <c r="D363" s="27"/>
      <c r="E363" s="35" t="s">
        <v>1</v>
      </c>
      <c r="F363" s="39" t="s">
        <v>32</v>
      </c>
      <c r="G363" s="27" t="str">
        <f t="shared" si="30"/>
        <v/>
      </c>
      <c r="H363" s="2" t="s">
        <v>52</v>
      </c>
      <c r="I363" s="2" t="str">
        <f t="shared" si="31"/>
        <v>"",</v>
      </c>
      <c r="J363" s="2" t="s">
        <v>50</v>
      </c>
      <c r="K363" s="2" t="str">
        <f t="shared" si="32"/>
        <v>[],</v>
      </c>
      <c r="L363" s="2" t="s">
        <v>51</v>
      </c>
      <c r="M363" s="2" t="str">
        <f t="shared" si="33"/>
        <v>[]</v>
      </c>
      <c r="N363" s="2" t="s">
        <v>47</v>
      </c>
      <c r="O363" s="2" t="str">
        <f t="shared" si="34"/>
        <v/>
      </c>
      <c r="P363" s="40" t="str">
        <f t="shared" si="35"/>
        <v/>
      </c>
      <c r="Q363" s="41"/>
    </row>
    <row r="364" spans="1:17" ht="13.9" customHeight="1" x14ac:dyDescent="0.55000000000000004">
      <c r="A364" s="46"/>
      <c r="B364" s="55"/>
      <c r="C364" s="27"/>
      <c r="D364" s="27"/>
      <c r="E364" s="35" t="s">
        <v>1</v>
      </c>
      <c r="F364" s="39" t="s">
        <v>32</v>
      </c>
      <c r="G364" s="27" t="str">
        <f t="shared" si="30"/>
        <v/>
      </c>
      <c r="H364" s="2" t="s">
        <v>52</v>
      </c>
      <c r="I364" s="2" t="str">
        <f t="shared" si="31"/>
        <v>"",</v>
      </c>
      <c r="J364" s="2" t="s">
        <v>50</v>
      </c>
      <c r="K364" s="2" t="str">
        <f t="shared" si="32"/>
        <v>[],</v>
      </c>
      <c r="L364" s="2" t="s">
        <v>51</v>
      </c>
      <c r="M364" s="2" t="str">
        <f t="shared" si="33"/>
        <v>[]</v>
      </c>
      <c r="N364" s="2" t="s">
        <v>47</v>
      </c>
      <c r="O364" s="2" t="str">
        <f t="shared" si="34"/>
        <v/>
      </c>
      <c r="P364" s="40" t="str">
        <f t="shared" si="35"/>
        <v/>
      </c>
      <c r="Q364" s="41"/>
    </row>
    <row r="365" spans="1:17" ht="13.9" customHeight="1" x14ac:dyDescent="0.55000000000000004">
      <c r="A365" s="46"/>
      <c r="B365" s="55"/>
      <c r="C365" s="27"/>
      <c r="D365" s="27"/>
      <c r="E365" s="35" t="s">
        <v>1</v>
      </c>
      <c r="F365" s="39" t="s">
        <v>32</v>
      </c>
      <c r="G365" s="27" t="str">
        <f t="shared" si="30"/>
        <v/>
      </c>
      <c r="H365" s="2" t="s">
        <v>52</v>
      </c>
      <c r="I365" s="2" t="str">
        <f t="shared" si="31"/>
        <v>"",</v>
      </c>
      <c r="J365" s="2" t="s">
        <v>50</v>
      </c>
      <c r="K365" s="2" t="str">
        <f t="shared" si="32"/>
        <v>[],</v>
      </c>
      <c r="L365" s="2" t="s">
        <v>51</v>
      </c>
      <c r="M365" s="2" t="str">
        <f t="shared" si="33"/>
        <v>[]</v>
      </c>
      <c r="N365" s="2" t="s">
        <v>47</v>
      </c>
      <c r="O365" s="2" t="str">
        <f t="shared" si="34"/>
        <v/>
      </c>
      <c r="P365" s="40" t="str">
        <f t="shared" si="35"/>
        <v/>
      </c>
      <c r="Q365" s="41"/>
    </row>
    <row r="366" spans="1:17" ht="13.9" customHeight="1" x14ac:dyDescent="0.55000000000000004">
      <c r="A366" s="46"/>
      <c r="B366" s="55"/>
      <c r="C366" s="27"/>
      <c r="D366" s="27"/>
      <c r="E366" s="35" t="s">
        <v>1</v>
      </c>
      <c r="F366" s="39" t="s">
        <v>32</v>
      </c>
      <c r="G366" s="27" t="str">
        <f t="shared" si="30"/>
        <v/>
      </c>
      <c r="H366" s="2" t="s">
        <v>52</v>
      </c>
      <c r="I366" s="2" t="str">
        <f t="shared" si="31"/>
        <v>"",</v>
      </c>
      <c r="J366" s="2" t="s">
        <v>50</v>
      </c>
      <c r="K366" s="2" t="str">
        <f t="shared" si="32"/>
        <v>[],</v>
      </c>
      <c r="L366" s="2" t="s">
        <v>51</v>
      </c>
      <c r="M366" s="2" t="str">
        <f t="shared" si="33"/>
        <v>[]</v>
      </c>
      <c r="N366" s="2" t="s">
        <v>47</v>
      </c>
      <c r="O366" s="2" t="str">
        <f t="shared" si="34"/>
        <v/>
      </c>
      <c r="P366" s="40" t="str">
        <f t="shared" si="35"/>
        <v/>
      </c>
      <c r="Q366" s="41"/>
    </row>
    <row r="367" spans="1:17" ht="13.9" customHeight="1" x14ac:dyDescent="0.55000000000000004">
      <c r="A367" s="46"/>
      <c r="B367" s="55"/>
      <c r="C367" s="27"/>
      <c r="D367" s="27"/>
      <c r="E367" s="35" t="s">
        <v>1</v>
      </c>
      <c r="F367" s="39" t="s">
        <v>32</v>
      </c>
      <c r="G367" s="27" t="str">
        <f t="shared" si="30"/>
        <v/>
      </c>
      <c r="H367" s="2" t="s">
        <v>52</v>
      </c>
      <c r="I367" s="2" t="str">
        <f t="shared" si="31"/>
        <v>"",</v>
      </c>
      <c r="J367" s="2" t="s">
        <v>50</v>
      </c>
      <c r="K367" s="2" t="str">
        <f t="shared" si="32"/>
        <v>[],</v>
      </c>
      <c r="L367" s="2" t="s">
        <v>51</v>
      </c>
      <c r="M367" s="2" t="str">
        <f t="shared" si="33"/>
        <v>[]</v>
      </c>
      <c r="N367" s="2" t="s">
        <v>47</v>
      </c>
      <c r="O367" s="2" t="str">
        <f t="shared" si="34"/>
        <v/>
      </c>
      <c r="P367" s="40" t="str">
        <f t="shared" si="35"/>
        <v/>
      </c>
      <c r="Q367" s="41"/>
    </row>
    <row r="368" spans="1:17" ht="13.9" customHeight="1" x14ac:dyDescent="0.55000000000000004">
      <c r="A368" s="46"/>
      <c r="B368" s="55"/>
      <c r="C368" s="27"/>
      <c r="D368" s="27"/>
      <c r="E368" s="35" t="s">
        <v>1</v>
      </c>
      <c r="F368" s="39" t="s">
        <v>32</v>
      </c>
      <c r="G368" s="27" t="str">
        <f t="shared" si="30"/>
        <v/>
      </c>
      <c r="H368" s="2" t="s">
        <v>52</v>
      </c>
      <c r="I368" s="2" t="str">
        <f t="shared" si="31"/>
        <v>"",</v>
      </c>
      <c r="J368" s="2" t="s">
        <v>50</v>
      </c>
      <c r="K368" s="2" t="str">
        <f t="shared" si="32"/>
        <v>[],</v>
      </c>
      <c r="L368" s="2" t="s">
        <v>51</v>
      </c>
      <c r="M368" s="2" t="str">
        <f t="shared" si="33"/>
        <v>[]</v>
      </c>
      <c r="N368" s="2" t="s">
        <v>47</v>
      </c>
      <c r="O368" s="2" t="str">
        <f t="shared" si="34"/>
        <v/>
      </c>
      <c r="P368" s="40" t="str">
        <f t="shared" si="35"/>
        <v/>
      </c>
      <c r="Q368" s="41">
        <v>2</v>
      </c>
    </row>
    <row r="369" spans="1:17" s="47" customFormat="1" ht="13.9" customHeight="1" x14ac:dyDescent="0.55000000000000004">
      <c r="A369" s="46"/>
      <c r="B369" s="55"/>
      <c r="C369" s="27"/>
      <c r="D369" s="27"/>
      <c r="E369" s="35" t="s">
        <v>1</v>
      </c>
      <c r="F369" s="39" t="s">
        <v>32</v>
      </c>
      <c r="G369" s="27" t="str">
        <f t="shared" si="30"/>
        <v/>
      </c>
      <c r="H369" s="2" t="s">
        <v>52</v>
      </c>
      <c r="I369" s="2" t="str">
        <f t="shared" si="31"/>
        <v>"",</v>
      </c>
      <c r="J369" s="2" t="s">
        <v>50</v>
      </c>
      <c r="K369" s="2" t="str">
        <f t="shared" si="32"/>
        <v>[],</v>
      </c>
      <c r="L369" s="2" t="s">
        <v>51</v>
      </c>
      <c r="M369" s="2" t="str">
        <f t="shared" si="33"/>
        <v>[]</v>
      </c>
      <c r="N369" s="2" t="s">
        <v>47</v>
      </c>
      <c r="O369" s="2" t="str">
        <f t="shared" si="34"/>
        <v/>
      </c>
      <c r="P369" s="40" t="str">
        <f t="shared" si="35"/>
        <v/>
      </c>
      <c r="Q369" s="42"/>
    </row>
    <row r="370" spans="1:17" ht="13.9" customHeight="1" x14ac:dyDescent="0.55000000000000004">
      <c r="A370" s="46"/>
      <c r="B370" s="55"/>
      <c r="C370" s="27"/>
      <c r="D370" s="27"/>
      <c r="E370" s="35" t="s">
        <v>1</v>
      </c>
      <c r="F370" s="39" t="s">
        <v>32</v>
      </c>
      <c r="G370" s="27" t="str">
        <f t="shared" si="30"/>
        <v/>
      </c>
      <c r="H370" s="2" t="s">
        <v>52</v>
      </c>
      <c r="I370" s="2" t="str">
        <f t="shared" si="31"/>
        <v>"",</v>
      </c>
      <c r="J370" s="2" t="s">
        <v>50</v>
      </c>
      <c r="K370" s="2" t="str">
        <f t="shared" si="32"/>
        <v>[],</v>
      </c>
      <c r="L370" s="2" t="s">
        <v>51</v>
      </c>
      <c r="M370" s="2" t="str">
        <f t="shared" si="33"/>
        <v>[]</v>
      </c>
      <c r="N370" s="2" t="s">
        <v>47</v>
      </c>
      <c r="O370" s="2" t="str">
        <f t="shared" si="34"/>
        <v/>
      </c>
      <c r="P370" s="40" t="str">
        <f t="shared" si="35"/>
        <v/>
      </c>
      <c r="Q370" s="41"/>
    </row>
    <row r="371" spans="1:17" ht="13.9" customHeight="1" x14ac:dyDescent="0.55000000000000004">
      <c r="A371" s="46"/>
      <c r="B371" s="55"/>
      <c r="C371" s="27"/>
      <c r="D371" s="27"/>
      <c r="E371" s="35" t="s">
        <v>1</v>
      </c>
      <c r="F371" s="39" t="s">
        <v>32</v>
      </c>
      <c r="G371" s="27" t="str">
        <f t="shared" si="30"/>
        <v/>
      </c>
      <c r="H371" s="2" t="s">
        <v>52</v>
      </c>
      <c r="I371" s="2" t="str">
        <f t="shared" si="31"/>
        <v>"",</v>
      </c>
      <c r="J371" s="2" t="s">
        <v>50</v>
      </c>
      <c r="K371" s="2" t="str">
        <f t="shared" si="32"/>
        <v>[],</v>
      </c>
      <c r="L371" s="2" t="s">
        <v>51</v>
      </c>
      <c r="M371" s="2" t="str">
        <f t="shared" si="33"/>
        <v>[]</v>
      </c>
      <c r="N371" s="2" t="s">
        <v>47</v>
      </c>
      <c r="O371" s="2" t="str">
        <f t="shared" si="34"/>
        <v/>
      </c>
      <c r="P371" s="40" t="str">
        <f t="shared" si="35"/>
        <v/>
      </c>
      <c r="Q371" s="41"/>
    </row>
    <row r="372" spans="1:17" ht="13.9" customHeight="1" x14ac:dyDescent="0.55000000000000004">
      <c r="A372" s="46"/>
      <c r="B372" s="55"/>
      <c r="C372" s="27"/>
      <c r="D372" s="27"/>
      <c r="E372" s="35" t="s">
        <v>1</v>
      </c>
      <c r="F372" s="39" t="s">
        <v>32</v>
      </c>
      <c r="G372" s="27" t="str">
        <f t="shared" si="30"/>
        <v/>
      </c>
      <c r="H372" s="2" t="s">
        <v>52</v>
      </c>
      <c r="I372" s="2" t="str">
        <f t="shared" si="31"/>
        <v>"",</v>
      </c>
      <c r="J372" s="2" t="s">
        <v>50</v>
      </c>
      <c r="K372" s="2" t="str">
        <f t="shared" si="32"/>
        <v>[],</v>
      </c>
      <c r="L372" s="2" t="s">
        <v>51</v>
      </c>
      <c r="M372" s="2" t="str">
        <f t="shared" si="33"/>
        <v>[]</v>
      </c>
      <c r="N372" s="2" t="s">
        <v>47</v>
      </c>
      <c r="O372" s="2" t="str">
        <f t="shared" si="34"/>
        <v/>
      </c>
      <c r="P372" s="40" t="str">
        <f t="shared" si="35"/>
        <v/>
      </c>
      <c r="Q372" s="41"/>
    </row>
    <row r="373" spans="1:17" ht="13.9" customHeight="1" x14ac:dyDescent="0.55000000000000004">
      <c r="A373" s="46"/>
      <c r="B373" s="55"/>
      <c r="C373" s="27"/>
      <c r="D373" s="27"/>
      <c r="E373" s="35" t="s">
        <v>1</v>
      </c>
      <c r="F373" s="39" t="s">
        <v>32</v>
      </c>
      <c r="G373" s="27" t="str">
        <f t="shared" si="30"/>
        <v/>
      </c>
      <c r="H373" s="2" t="s">
        <v>52</v>
      </c>
      <c r="I373" s="2" t="str">
        <f t="shared" si="31"/>
        <v>"",</v>
      </c>
      <c r="J373" s="2" t="s">
        <v>50</v>
      </c>
      <c r="K373" s="2" t="str">
        <f t="shared" si="32"/>
        <v>[],</v>
      </c>
      <c r="L373" s="2" t="s">
        <v>51</v>
      </c>
      <c r="M373" s="2" t="str">
        <f t="shared" si="33"/>
        <v>[]</v>
      </c>
      <c r="N373" s="2" t="s">
        <v>47</v>
      </c>
      <c r="O373" s="2" t="str">
        <f t="shared" si="34"/>
        <v/>
      </c>
      <c r="P373" s="40" t="str">
        <f t="shared" si="35"/>
        <v/>
      </c>
      <c r="Q373" s="41"/>
    </row>
    <row r="374" spans="1:17" ht="13.9" customHeight="1" x14ac:dyDescent="0.55000000000000004">
      <c r="A374" s="46"/>
      <c r="B374" s="55"/>
      <c r="C374" s="27"/>
      <c r="D374" s="27"/>
      <c r="E374" s="35" t="s">
        <v>1</v>
      </c>
      <c r="F374" s="39" t="s">
        <v>32</v>
      </c>
      <c r="G374" s="27" t="str">
        <f t="shared" si="30"/>
        <v/>
      </c>
      <c r="H374" s="2" t="s">
        <v>52</v>
      </c>
      <c r="I374" s="2" t="str">
        <f t="shared" si="31"/>
        <v>"",</v>
      </c>
      <c r="J374" s="2" t="s">
        <v>50</v>
      </c>
      <c r="K374" s="2" t="str">
        <f t="shared" si="32"/>
        <v>[],</v>
      </c>
      <c r="L374" s="2" t="s">
        <v>51</v>
      </c>
      <c r="M374" s="2" t="str">
        <f t="shared" si="33"/>
        <v>[]</v>
      </c>
      <c r="N374" s="2" t="s">
        <v>47</v>
      </c>
      <c r="O374" s="2" t="str">
        <f t="shared" si="34"/>
        <v/>
      </c>
      <c r="P374" s="40" t="str">
        <f t="shared" si="35"/>
        <v/>
      </c>
      <c r="Q374" s="41"/>
    </row>
    <row r="375" spans="1:17" ht="13.9" customHeight="1" x14ac:dyDescent="0.55000000000000004">
      <c r="A375" s="46"/>
      <c r="B375" s="55"/>
      <c r="C375" s="27"/>
      <c r="D375" s="27"/>
      <c r="E375" s="35" t="s">
        <v>1</v>
      </c>
      <c r="F375" s="39" t="s">
        <v>32</v>
      </c>
      <c r="G375" s="27" t="str">
        <f t="shared" si="30"/>
        <v/>
      </c>
      <c r="H375" s="2" t="s">
        <v>52</v>
      </c>
      <c r="I375" s="2" t="str">
        <f t="shared" si="31"/>
        <v>"",</v>
      </c>
      <c r="J375" s="2" t="s">
        <v>50</v>
      </c>
      <c r="K375" s="2" t="str">
        <f t="shared" si="32"/>
        <v>[],</v>
      </c>
      <c r="L375" s="2" t="s">
        <v>51</v>
      </c>
      <c r="M375" s="2" t="str">
        <f t="shared" si="33"/>
        <v>[]</v>
      </c>
      <c r="N375" s="2" t="s">
        <v>47</v>
      </c>
      <c r="O375" s="2" t="str">
        <f t="shared" si="34"/>
        <v/>
      </c>
      <c r="P375" s="40" t="str">
        <f t="shared" si="35"/>
        <v/>
      </c>
      <c r="Q375" s="41"/>
    </row>
    <row r="376" spans="1:17" ht="13.9" customHeight="1" x14ac:dyDescent="0.55000000000000004">
      <c r="A376" s="46"/>
      <c r="B376" s="55"/>
      <c r="C376" s="27"/>
      <c r="D376" s="27"/>
      <c r="E376" s="35" t="s">
        <v>1</v>
      </c>
      <c r="F376" s="39" t="s">
        <v>32</v>
      </c>
      <c r="G376" s="27" t="str">
        <f t="shared" si="30"/>
        <v/>
      </c>
      <c r="H376" s="2" t="s">
        <v>52</v>
      </c>
      <c r="I376" s="2" t="str">
        <f t="shared" si="31"/>
        <v>"",</v>
      </c>
      <c r="J376" s="2" t="s">
        <v>50</v>
      </c>
      <c r="K376" s="2" t="str">
        <f t="shared" si="32"/>
        <v>[],</v>
      </c>
      <c r="L376" s="2" t="s">
        <v>51</v>
      </c>
      <c r="M376" s="2" t="str">
        <f t="shared" si="33"/>
        <v>[]</v>
      </c>
      <c r="N376" s="2" t="s">
        <v>47</v>
      </c>
      <c r="O376" s="2" t="str">
        <f t="shared" si="34"/>
        <v/>
      </c>
      <c r="P376" s="40" t="str">
        <f t="shared" si="35"/>
        <v/>
      </c>
      <c r="Q376" s="41"/>
    </row>
    <row r="377" spans="1:17" ht="13.9" customHeight="1" x14ac:dyDescent="0.55000000000000004">
      <c r="A377" s="46"/>
      <c r="B377" s="55"/>
      <c r="C377" s="27"/>
      <c r="D377" s="27"/>
      <c r="E377" s="35" t="s">
        <v>1</v>
      </c>
      <c r="F377" s="39" t="s">
        <v>32</v>
      </c>
      <c r="G377" s="27" t="str">
        <f t="shared" si="30"/>
        <v/>
      </c>
      <c r="H377" s="2" t="s">
        <v>52</v>
      </c>
      <c r="I377" s="2" t="str">
        <f t="shared" si="31"/>
        <v>"",</v>
      </c>
      <c r="J377" s="2" t="s">
        <v>50</v>
      </c>
      <c r="K377" s="2" t="str">
        <f t="shared" si="32"/>
        <v>[],</v>
      </c>
      <c r="L377" s="2" t="s">
        <v>51</v>
      </c>
      <c r="M377" s="2" t="str">
        <f t="shared" si="33"/>
        <v>[]</v>
      </c>
      <c r="N377" s="2" t="s">
        <v>47</v>
      </c>
      <c r="O377" s="2" t="str">
        <f t="shared" si="34"/>
        <v/>
      </c>
      <c r="P377" s="40" t="str">
        <f t="shared" si="35"/>
        <v/>
      </c>
      <c r="Q377" s="41"/>
    </row>
    <row r="378" spans="1:17" ht="13.9" customHeight="1" x14ac:dyDescent="0.55000000000000004">
      <c r="A378" s="46"/>
      <c r="B378" s="55"/>
      <c r="C378" s="27"/>
      <c r="D378" s="27"/>
      <c r="E378" s="35" t="s">
        <v>1</v>
      </c>
      <c r="F378" s="39" t="s">
        <v>32</v>
      </c>
      <c r="G378" s="27" t="str">
        <f t="shared" si="30"/>
        <v/>
      </c>
      <c r="H378" s="2" t="s">
        <v>52</v>
      </c>
      <c r="I378" s="2" t="str">
        <f t="shared" si="31"/>
        <v>"",</v>
      </c>
      <c r="J378" s="2" t="s">
        <v>50</v>
      </c>
      <c r="K378" s="2" t="str">
        <f t="shared" si="32"/>
        <v>[],</v>
      </c>
      <c r="L378" s="2" t="s">
        <v>51</v>
      </c>
      <c r="M378" s="2" t="str">
        <f t="shared" si="33"/>
        <v>[]</v>
      </c>
      <c r="N378" s="2" t="s">
        <v>47</v>
      </c>
      <c r="O378" s="2" t="str">
        <f t="shared" si="34"/>
        <v/>
      </c>
      <c r="P378" s="40" t="str">
        <f t="shared" si="35"/>
        <v/>
      </c>
      <c r="Q378" s="41"/>
    </row>
    <row r="379" spans="1:17" ht="13.9" customHeight="1" x14ac:dyDescent="0.55000000000000004">
      <c r="A379" s="46"/>
      <c r="B379" s="55"/>
      <c r="C379" s="27"/>
      <c r="D379" s="27"/>
      <c r="E379" s="35" t="s">
        <v>1</v>
      </c>
      <c r="F379" s="39" t="s">
        <v>32</v>
      </c>
      <c r="G379" s="27" t="str">
        <f t="shared" si="30"/>
        <v/>
      </c>
      <c r="H379" s="2" t="s">
        <v>52</v>
      </c>
      <c r="I379" s="2" t="str">
        <f t="shared" si="31"/>
        <v>"",</v>
      </c>
      <c r="J379" s="2" t="s">
        <v>50</v>
      </c>
      <c r="K379" s="2" t="str">
        <f t="shared" si="32"/>
        <v>[],</v>
      </c>
      <c r="L379" s="2" t="s">
        <v>51</v>
      </c>
      <c r="M379" s="2" t="str">
        <f t="shared" si="33"/>
        <v>[]</v>
      </c>
      <c r="N379" s="2" t="s">
        <v>47</v>
      </c>
      <c r="O379" s="2" t="str">
        <f t="shared" si="34"/>
        <v/>
      </c>
      <c r="P379" s="40" t="str">
        <f t="shared" si="35"/>
        <v/>
      </c>
      <c r="Q379" s="41"/>
    </row>
    <row r="380" spans="1:17" s="45" customFormat="1" ht="13.9" customHeight="1" x14ac:dyDescent="0.55000000000000004">
      <c r="A380" s="46"/>
      <c r="B380" s="55"/>
      <c r="C380" s="27"/>
      <c r="D380" s="27"/>
      <c r="E380" s="35" t="s">
        <v>1</v>
      </c>
      <c r="F380" s="39" t="s">
        <v>32</v>
      </c>
      <c r="G380" s="27" t="str">
        <f t="shared" si="30"/>
        <v/>
      </c>
      <c r="H380" s="2" t="s">
        <v>52</v>
      </c>
      <c r="I380" s="2" t="str">
        <f t="shared" si="31"/>
        <v>"",</v>
      </c>
      <c r="J380" s="2" t="s">
        <v>50</v>
      </c>
      <c r="K380" s="2" t="str">
        <f t="shared" si="32"/>
        <v>[],</v>
      </c>
      <c r="L380" s="2" t="s">
        <v>51</v>
      </c>
      <c r="M380" s="2" t="str">
        <f t="shared" si="33"/>
        <v>[]</v>
      </c>
      <c r="N380" s="2" t="s">
        <v>47</v>
      </c>
      <c r="O380" s="2" t="str">
        <f t="shared" si="34"/>
        <v/>
      </c>
      <c r="P380" s="40" t="str">
        <f t="shared" si="35"/>
        <v/>
      </c>
      <c r="Q380" s="48"/>
    </row>
    <row r="381" spans="1:17" ht="13.9" customHeight="1" x14ac:dyDescent="0.55000000000000004">
      <c r="A381" s="46"/>
      <c r="B381" s="55"/>
      <c r="C381" s="27"/>
      <c r="D381" s="27"/>
      <c r="E381" s="35" t="s">
        <v>1</v>
      </c>
      <c r="F381" s="39" t="s">
        <v>32</v>
      </c>
      <c r="G381" s="27" t="str">
        <f t="shared" si="30"/>
        <v/>
      </c>
      <c r="H381" s="2" t="s">
        <v>52</v>
      </c>
      <c r="I381" s="2" t="str">
        <f t="shared" si="31"/>
        <v>"",</v>
      </c>
      <c r="J381" s="2" t="s">
        <v>50</v>
      </c>
      <c r="K381" s="2" t="str">
        <f t="shared" si="32"/>
        <v>[],</v>
      </c>
      <c r="L381" s="2" t="s">
        <v>51</v>
      </c>
      <c r="M381" s="2" t="str">
        <f t="shared" si="33"/>
        <v>[]</v>
      </c>
      <c r="N381" s="2" t="s">
        <v>47</v>
      </c>
      <c r="O381" s="2" t="str">
        <f t="shared" si="34"/>
        <v/>
      </c>
      <c r="P381" s="40" t="str">
        <f t="shared" si="35"/>
        <v/>
      </c>
      <c r="Q381" s="41"/>
    </row>
    <row r="382" spans="1:17" ht="13.9" customHeight="1" x14ac:dyDescent="0.55000000000000004">
      <c r="A382" s="46"/>
      <c r="B382" s="55"/>
      <c r="C382" s="27"/>
      <c r="D382" s="27"/>
      <c r="E382" s="35" t="s">
        <v>1</v>
      </c>
      <c r="F382" s="39" t="s">
        <v>32</v>
      </c>
      <c r="G382" s="27" t="str">
        <f t="shared" si="30"/>
        <v/>
      </c>
      <c r="H382" s="2" t="s">
        <v>52</v>
      </c>
      <c r="I382" s="2" t="str">
        <f t="shared" si="31"/>
        <v>"",</v>
      </c>
      <c r="J382" s="2" t="s">
        <v>50</v>
      </c>
      <c r="K382" s="2" t="str">
        <f t="shared" si="32"/>
        <v>[],</v>
      </c>
      <c r="L382" s="2" t="s">
        <v>51</v>
      </c>
      <c r="M382" s="2" t="str">
        <f t="shared" si="33"/>
        <v>[]</v>
      </c>
      <c r="N382" s="2" t="s">
        <v>47</v>
      </c>
      <c r="O382" s="2" t="str">
        <f t="shared" si="34"/>
        <v/>
      </c>
      <c r="P382" s="40" t="str">
        <f t="shared" si="35"/>
        <v/>
      </c>
      <c r="Q382" s="41"/>
    </row>
    <row r="383" spans="1:17" ht="13.9" customHeight="1" x14ac:dyDescent="0.55000000000000004">
      <c r="A383" s="46"/>
      <c r="B383" s="55"/>
      <c r="C383" s="27"/>
      <c r="D383" s="27"/>
      <c r="E383" s="35" t="s">
        <v>1</v>
      </c>
      <c r="F383" s="39" t="s">
        <v>32</v>
      </c>
      <c r="G383" s="27" t="str">
        <f t="shared" si="30"/>
        <v/>
      </c>
      <c r="H383" s="2" t="s">
        <v>52</v>
      </c>
      <c r="I383" s="2" t="str">
        <f t="shared" si="31"/>
        <v>"",</v>
      </c>
      <c r="J383" s="2" t="s">
        <v>50</v>
      </c>
      <c r="K383" s="2" t="str">
        <f t="shared" si="32"/>
        <v>[],</v>
      </c>
      <c r="L383" s="2" t="s">
        <v>51</v>
      </c>
      <c r="M383" s="2" t="str">
        <f t="shared" si="33"/>
        <v>[]</v>
      </c>
      <c r="N383" s="2" t="s">
        <v>47</v>
      </c>
      <c r="O383" s="2" t="str">
        <f t="shared" si="34"/>
        <v/>
      </c>
      <c r="P383" s="40" t="str">
        <f t="shared" si="35"/>
        <v/>
      </c>
      <c r="Q383" s="41"/>
    </row>
    <row r="384" spans="1:17" ht="13.9" customHeight="1" x14ac:dyDescent="0.55000000000000004">
      <c r="A384" s="46"/>
      <c r="B384" s="55"/>
      <c r="C384" s="27"/>
      <c r="D384" s="27"/>
      <c r="E384" s="35" t="s">
        <v>1</v>
      </c>
      <c r="F384" s="39" t="s">
        <v>32</v>
      </c>
      <c r="G384" s="27" t="str">
        <f t="shared" si="30"/>
        <v/>
      </c>
      <c r="H384" s="2" t="s">
        <v>52</v>
      </c>
      <c r="I384" s="2" t="str">
        <f t="shared" si="31"/>
        <v>"",</v>
      </c>
      <c r="J384" s="2" t="s">
        <v>50</v>
      </c>
      <c r="K384" s="2" t="str">
        <f t="shared" si="32"/>
        <v>[],</v>
      </c>
      <c r="L384" s="2" t="s">
        <v>51</v>
      </c>
      <c r="M384" s="2" t="str">
        <f t="shared" si="33"/>
        <v>[]</v>
      </c>
      <c r="N384" s="2" t="s">
        <v>47</v>
      </c>
      <c r="O384" s="2" t="str">
        <f t="shared" si="34"/>
        <v/>
      </c>
      <c r="P384" s="40" t="str">
        <f t="shared" si="35"/>
        <v/>
      </c>
      <c r="Q384" s="41"/>
    </row>
    <row r="385" spans="1:17" ht="13.9" customHeight="1" x14ac:dyDescent="0.55000000000000004">
      <c r="A385" s="46"/>
      <c r="B385" s="55"/>
      <c r="C385" s="27"/>
      <c r="D385" s="27"/>
      <c r="E385" s="35" t="s">
        <v>1</v>
      </c>
      <c r="F385" s="39" t="s">
        <v>32</v>
      </c>
      <c r="G385" s="27" t="str">
        <f t="shared" si="30"/>
        <v/>
      </c>
      <c r="H385" s="2" t="s">
        <v>52</v>
      </c>
      <c r="I385" s="2" t="str">
        <f t="shared" si="31"/>
        <v>"",</v>
      </c>
      <c r="J385" s="2" t="s">
        <v>50</v>
      </c>
      <c r="K385" s="2" t="str">
        <f t="shared" si="32"/>
        <v>[],</v>
      </c>
      <c r="L385" s="2" t="s">
        <v>51</v>
      </c>
      <c r="M385" s="2" t="str">
        <f t="shared" si="33"/>
        <v>[]</v>
      </c>
      <c r="N385" s="2" t="s">
        <v>47</v>
      </c>
      <c r="O385" s="2" t="str">
        <f t="shared" si="34"/>
        <v/>
      </c>
      <c r="P385" s="40" t="str">
        <f t="shared" si="35"/>
        <v/>
      </c>
      <c r="Q385" s="41"/>
    </row>
    <row r="386" spans="1:17" ht="13.9" customHeight="1" x14ac:dyDescent="0.55000000000000004">
      <c r="A386" s="46"/>
      <c r="B386" s="55"/>
      <c r="C386" s="27"/>
      <c r="D386" s="27"/>
      <c r="E386" s="35" t="s">
        <v>1</v>
      </c>
      <c r="F386" s="39" t="s">
        <v>32</v>
      </c>
      <c r="G386" s="27" t="str">
        <f t="shared" si="30"/>
        <v/>
      </c>
      <c r="H386" s="2" t="s">
        <v>52</v>
      </c>
      <c r="I386" s="2" t="str">
        <f t="shared" si="31"/>
        <v>"",</v>
      </c>
      <c r="J386" s="2" t="s">
        <v>50</v>
      </c>
      <c r="K386" s="2" t="str">
        <f t="shared" si="32"/>
        <v>[],</v>
      </c>
      <c r="L386" s="2" t="s">
        <v>51</v>
      </c>
      <c r="M386" s="2" t="str">
        <f t="shared" si="33"/>
        <v>[]</v>
      </c>
      <c r="N386" s="2" t="s">
        <v>47</v>
      </c>
      <c r="O386" s="2" t="str">
        <f t="shared" si="34"/>
        <v/>
      </c>
      <c r="P386" s="40" t="str">
        <f t="shared" si="35"/>
        <v/>
      </c>
      <c r="Q386" s="41"/>
    </row>
    <row r="387" spans="1:17" ht="13.9" customHeight="1" x14ac:dyDescent="0.55000000000000004">
      <c r="A387" s="46"/>
      <c r="B387" s="55"/>
      <c r="C387" s="27"/>
      <c r="D387" s="27"/>
      <c r="E387" s="35" t="s">
        <v>1</v>
      </c>
      <c r="F387" s="39" t="s">
        <v>32</v>
      </c>
      <c r="G387" s="27" t="str">
        <f t="shared" si="30"/>
        <v/>
      </c>
      <c r="H387" s="2" t="s">
        <v>52</v>
      </c>
      <c r="I387" s="2" t="str">
        <f t="shared" si="31"/>
        <v>"",</v>
      </c>
      <c r="J387" s="2" t="s">
        <v>50</v>
      </c>
      <c r="K387" s="2" t="str">
        <f t="shared" si="32"/>
        <v>[],</v>
      </c>
      <c r="L387" s="2" t="s">
        <v>51</v>
      </c>
      <c r="M387" s="2" t="str">
        <f t="shared" si="33"/>
        <v>[]</v>
      </c>
      <c r="N387" s="2" t="s">
        <v>47</v>
      </c>
      <c r="O387" s="2" t="str">
        <f t="shared" si="34"/>
        <v/>
      </c>
      <c r="P387" s="40" t="str">
        <f t="shared" si="35"/>
        <v/>
      </c>
      <c r="Q387" s="41"/>
    </row>
    <row r="388" spans="1:17" ht="13.9" customHeight="1" x14ac:dyDescent="0.55000000000000004">
      <c r="A388" s="46"/>
      <c r="B388" s="55"/>
      <c r="C388" s="27"/>
      <c r="D388" s="27"/>
      <c r="E388" s="35" t="s">
        <v>1</v>
      </c>
      <c r="F388" s="39" t="s">
        <v>32</v>
      </c>
      <c r="G388" s="27" t="str">
        <f t="shared" si="30"/>
        <v/>
      </c>
      <c r="H388" s="2" t="s">
        <v>52</v>
      </c>
      <c r="I388" s="2" t="str">
        <f t="shared" si="31"/>
        <v>"",</v>
      </c>
      <c r="J388" s="2" t="s">
        <v>50</v>
      </c>
      <c r="K388" s="2" t="str">
        <f t="shared" si="32"/>
        <v>[],</v>
      </c>
      <c r="L388" s="2" t="s">
        <v>51</v>
      </c>
      <c r="M388" s="2" t="str">
        <f t="shared" si="33"/>
        <v>[]</v>
      </c>
      <c r="N388" s="2" t="s">
        <v>47</v>
      </c>
      <c r="O388" s="2" t="str">
        <f t="shared" si="34"/>
        <v/>
      </c>
      <c r="P388" s="40" t="str">
        <f t="shared" si="35"/>
        <v/>
      </c>
      <c r="Q388" s="41"/>
    </row>
    <row r="389" spans="1:17" ht="13.9" customHeight="1" x14ac:dyDescent="0.55000000000000004">
      <c r="A389" s="46"/>
      <c r="B389" s="55"/>
      <c r="C389" s="27"/>
      <c r="D389" s="27"/>
      <c r="E389" s="35" t="s">
        <v>1</v>
      </c>
      <c r="F389" s="39" t="s">
        <v>32</v>
      </c>
      <c r="G389" s="27" t="str">
        <f t="shared" ref="G389:G452" si="36">IF(A389&lt;&gt;"",CONCATENATE("""",A$3,""": """,A389,""", "),"")</f>
        <v/>
      </c>
      <c r="H389" s="2" t="s">
        <v>52</v>
      </c>
      <c r="I389" s="2" t="str">
        <f t="shared" ref="I389:I452" si="37">CONCATENATE("""",B389,"""",",")</f>
        <v>"",</v>
      </c>
      <c r="J389" s="2" t="s">
        <v>50</v>
      </c>
      <c r="K389" s="2" t="str">
        <f t="shared" ref="K389:K452" si="38">CONCATENATE("[",C389,"]",",")</f>
        <v>[],</v>
      </c>
      <c r="L389" s="2" t="s">
        <v>51</v>
      </c>
      <c r="M389" s="2" t="str">
        <f t="shared" ref="M389:M452" si="39">CONCATENATE("[",D389,"]")</f>
        <v>[]</v>
      </c>
      <c r="N389" s="2" t="s">
        <v>47</v>
      </c>
      <c r="O389" s="2" t="str">
        <f t="shared" ref="O389:O452" si="40">IF(A389&lt;&gt;"",CONCATENATE(F389,G389,H389,I389,J389,K389,L389,M389,N389),"")</f>
        <v/>
      </c>
      <c r="P389" s="40" t="str">
        <f t="shared" ref="P389:P452" si="41">CONCATENATE(IF(AND(P388&lt;&gt;"",Q388=""),CONCATENATE(P388,IF(A389&lt;&gt;"",",","")),""),O389)</f>
        <v/>
      </c>
      <c r="Q389" s="41"/>
    </row>
    <row r="390" spans="1:17" ht="13.9" customHeight="1" x14ac:dyDescent="0.55000000000000004">
      <c r="A390" s="46"/>
      <c r="B390" s="55"/>
      <c r="C390" s="27"/>
      <c r="D390" s="27"/>
      <c r="E390" s="35" t="s">
        <v>1</v>
      </c>
      <c r="F390" s="39" t="s">
        <v>32</v>
      </c>
      <c r="G390" s="27" t="str">
        <f t="shared" si="36"/>
        <v/>
      </c>
      <c r="H390" s="2" t="s">
        <v>52</v>
      </c>
      <c r="I390" s="2" t="str">
        <f t="shared" si="37"/>
        <v>"",</v>
      </c>
      <c r="J390" s="2" t="s">
        <v>50</v>
      </c>
      <c r="K390" s="2" t="str">
        <f t="shared" si="38"/>
        <v>[],</v>
      </c>
      <c r="L390" s="2" t="s">
        <v>51</v>
      </c>
      <c r="M390" s="2" t="str">
        <f t="shared" si="39"/>
        <v>[]</v>
      </c>
      <c r="N390" s="2" t="s">
        <v>47</v>
      </c>
      <c r="O390" s="2" t="str">
        <f t="shared" si="40"/>
        <v/>
      </c>
      <c r="P390" s="40" t="str">
        <f t="shared" si="41"/>
        <v/>
      </c>
      <c r="Q390" s="41"/>
    </row>
    <row r="391" spans="1:17" ht="13.9" customHeight="1" x14ac:dyDescent="0.55000000000000004">
      <c r="A391" s="46"/>
      <c r="B391" s="55"/>
      <c r="C391" s="27"/>
      <c r="D391" s="27"/>
      <c r="E391" s="35" t="s">
        <v>1</v>
      </c>
      <c r="F391" s="39" t="s">
        <v>32</v>
      </c>
      <c r="G391" s="27" t="str">
        <f t="shared" si="36"/>
        <v/>
      </c>
      <c r="H391" s="2" t="s">
        <v>52</v>
      </c>
      <c r="I391" s="2" t="str">
        <f t="shared" si="37"/>
        <v>"",</v>
      </c>
      <c r="J391" s="2" t="s">
        <v>50</v>
      </c>
      <c r="K391" s="2" t="str">
        <f t="shared" si="38"/>
        <v>[],</v>
      </c>
      <c r="L391" s="2" t="s">
        <v>51</v>
      </c>
      <c r="M391" s="2" t="str">
        <f t="shared" si="39"/>
        <v>[]</v>
      </c>
      <c r="N391" s="2" t="s">
        <v>47</v>
      </c>
      <c r="O391" s="2" t="str">
        <f t="shared" si="40"/>
        <v/>
      </c>
      <c r="P391" s="40" t="str">
        <f t="shared" si="41"/>
        <v/>
      </c>
      <c r="Q391" s="41"/>
    </row>
    <row r="392" spans="1:17" ht="13.9" customHeight="1" x14ac:dyDescent="0.55000000000000004">
      <c r="A392" s="46"/>
      <c r="B392" s="55"/>
      <c r="C392" s="27"/>
      <c r="D392" s="27"/>
      <c r="E392" s="35" t="s">
        <v>1</v>
      </c>
      <c r="F392" s="39" t="s">
        <v>32</v>
      </c>
      <c r="G392" s="27" t="str">
        <f t="shared" si="36"/>
        <v/>
      </c>
      <c r="H392" s="2" t="s">
        <v>52</v>
      </c>
      <c r="I392" s="2" t="str">
        <f t="shared" si="37"/>
        <v>"",</v>
      </c>
      <c r="J392" s="2" t="s">
        <v>50</v>
      </c>
      <c r="K392" s="2" t="str">
        <f t="shared" si="38"/>
        <v>[],</v>
      </c>
      <c r="L392" s="2" t="s">
        <v>51</v>
      </c>
      <c r="M392" s="2" t="str">
        <f t="shared" si="39"/>
        <v>[]</v>
      </c>
      <c r="N392" s="2" t="s">
        <v>47</v>
      </c>
      <c r="O392" s="2" t="str">
        <f t="shared" si="40"/>
        <v/>
      </c>
      <c r="P392" s="40" t="str">
        <f t="shared" si="41"/>
        <v/>
      </c>
      <c r="Q392" s="41"/>
    </row>
    <row r="393" spans="1:17" ht="13.9" customHeight="1" x14ac:dyDescent="0.55000000000000004">
      <c r="A393" s="46"/>
      <c r="B393" s="55"/>
      <c r="C393" s="27"/>
      <c r="D393" s="27"/>
      <c r="E393" s="35" t="s">
        <v>1</v>
      </c>
      <c r="F393" s="39" t="s">
        <v>32</v>
      </c>
      <c r="G393" s="27" t="str">
        <f t="shared" si="36"/>
        <v/>
      </c>
      <c r="H393" s="2" t="s">
        <v>52</v>
      </c>
      <c r="I393" s="2" t="str">
        <f t="shared" si="37"/>
        <v>"",</v>
      </c>
      <c r="J393" s="2" t="s">
        <v>50</v>
      </c>
      <c r="K393" s="2" t="str">
        <f t="shared" si="38"/>
        <v>[],</v>
      </c>
      <c r="L393" s="2" t="s">
        <v>51</v>
      </c>
      <c r="M393" s="2" t="str">
        <f t="shared" si="39"/>
        <v>[]</v>
      </c>
      <c r="N393" s="2" t="s">
        <v>47</v>
      </c>
      <c r="O393" s="2" t="str">
        <f t="shared" si="40"/>
        <v/>
      </c>
      <c r="P393" s="40" t="str">
        <f t="shared" si="41"/>
        <v/>
      </c>
      <c r="Q393" s="41"/>
    </row>
    <row r="394" spans="1:17" ht="13.9" customHeight="1" x14ac:dyDescent="0.55000000000000004">
      <c r="A394" s="46"/>
      <c r="B394" s="55"/>
      <c r="C394" s="27"/>
      <c r="D394" s="27"/>
      <c r="E394" s="35" t="s">
        <v>1</v>
      </c>
      <c r="F394" s="39" t="s">
        <v>32</v>
      </c>
      <c r="G394" s="27" t="str">
        <f t="shared" si="36"/>
        <v/>
      </c>
      <c r="H394" s="2" t="s">
        <v>52</v>
      </c>
      <c r="I394" s="2" t="str">
        <f t="shared" si="37"/>
        <v>"",</v>
      </c>
      <c r="J394" s="2" t="s">
        <v>50</v>
      </c>
      <c r="K394" s="2" t="str">
        <f t="shared" si="38"/>
        <v>[],</v>
      </c>
      <c r="L394" s="2" t="s">
        <v>51</v>
      </c>
      <c r="M394" s="2" t="str">
        <f t="shared" si="39"/>
        <v>[]</v>
      </c>
      <c r="N394" s="2" t="s">
        <v>47</v>
      </c>
      <c r="O394" s="2" t="str">
        <f t="shared" si="40"/>
        <v/>
      </c>
      <c r="P394" s="40" t="str">
        <f t="shared" si="41"/>
        <v/>
      </c>
      <c r="Q394" s="41"/>
    </row>
    <row r="395" spans="1:17" ht="13.9" customHeight="1" x14ac:dyDescent="0.55000000000000004">
      <c r="A395" s="46"/>
      <c r="B395" s="55"/>
      <c r="C395" s="27"/>
      <c r="D395" s="27"/>
      <c r="E395" s="35" t="s">
        <v>1</v>
      </c>
      <c r="F395" s="39" t="s">
        <v>32</v>
      </c>
      <c r="G395" s="27" t="str">
        <f t="shared" si="36"/>
        <v/>
      </c>
      <c r="H395" s="2" t="s">
        <v>52</v>
      </c>
      <c r="I395" s="2" t="str">
        <f t="shared" si="37"/>
        <v>"",</v>
      </c>
      <c r="J395" s="2" t="s">
        <v>50</v>
      </c>
      <c r="K395" s="2" t="str">
        <f t="shared" si="38"/>
        <v>[],</v>
      </c>
      <c r="L395" s="2" t="s">
        <v>51</v>
      </c>
      <c r="M395" s="2" t="str">
        <f t="shared" si="39"/>
        <v>[]</v>
      </c>
      <c r="N395" s="2" t="s">
        <v>47</v>
      </c>
      <c r="O395" s="2" t="str">
        <f t="shared" si="40"/>
        <v/>
      </c>
      <c r="P395" s="40" t="str">
        <f t="shared" si="41"/>
        <v/>
      </c>
      <c r="Q395" s="41"/>
    </row>
    <row r="396" spans="1:17" ht="13.9" customHeight="1" x14ac:dyDescent="0.55000000000000004">
      <c r="A396" s="46"/>
      <c r="B396" s="55"/>
      <c r="C396" s="27"/>
      <c r="D396" s="27"/>
      <c r="E396" s="35" t="s">
        <v>1</v>
      </c>
      <c r="F396" s="39" t="s">
        <v>32</v>
      </c>
      <c r="G396" s="27" t="str">
        <f t="shared" si="36"/>
        <v/>
      </c>
      <c r="H396" s="2" t="s">
        <v>52</v>
      </c>
      <c r="I396" s="2" t="str">
        <f t="shared" si="37"/>
        <v>"",</v>
      </c>
      <c r="J396" s="2" t="s">
        <v>50</v>
      </c>
      <c r="K396" s="2" t="str">
        <f t="shared" si="38"/>
        <v>[],</v>
      </c>
      <c r="L396" s="2" t="s">
        <v>51</v>
      </c>
      <c r="M396" s="2" t="str">
        <f t="shared" si="39"/>
        <v>[]</v>
      </c>
      <c r="N396" s="2" t="s">
        <v>47</v>
      </c>
      <c r="O396" s="2" t="str">
        <f t="shared" si="40"/>
        <v/>
      </c>
      <c r="P396" s="40" t="str">
        <f t="shared" si="41"/>
        <v/>
      </c>
      <c r="Q396" s="41"/>
    </row>
    <row r="397" spans="1:17" ht="13.9" customHeight="1" x14ac:dyDescent="0.55000000000000004">
      <c r="A397" s="46"/>
      <c r="B397" s="55"/>
      <c r="C397" s="27"/>
      <c r="D397" s="27"/>
      <c r="E397" s="35" t="s">
        <v>1</v>
      </c>
      <c r="F397" s="39" t="s">
        <v>32</v>
      </c>
      <c r="G397" s="27" t="str">
        <f t="shared" si="36"/>
        <v/>
      </c>
      <c r="H397" s="2" t="s">
        <v>52</v>
      </c>
      <c r="I397" s="2" t="str">
        <f t="shared" si="37"/>
        <v>"",</v>
      </c>
      <c r="J397" s="2" t="s">
        <v>50</v>
      </c>
      <c r="K397" s="2" t="str">
        <f t="shared" si="38"/>
        <v>[],</v>
      </c>
      <c r="L397" s="2" t="s">
        <v>51</v>
      </c>
      <c r="M397" s="2" t="str">
        <f t="shared" si="39"/>
        <v>[]</v>
      </c>
      <c r="N397" s="2" t="s">
        <v>47</v>
      </c>
      <c r="O397" s="2" t="str">
        <f t="shared" si="40"/>
        <v/>
      </c>
      <c r="P397" s="40" t="str">
        <f t="shared" si="41"/>
        <v/>
      </c>
      <c r="Q397" s="41"/>
    </row>
    <row r="398" spans="1:17" ht="13.9" customHeight="1" x14ac:dyDescent="0.55000000000000004">
      <c r="A398" s="46"/>
      <c r="B398" s="55"/>
      <c r="C398" s="27"/>
      <c r="D398" s="27"/>
      <c r="E398" s="35" t="s">
        <v>1</v>
      </c>
      <c r="F398" s="39" t="s">
        <v>32</v>
      </c>
      <c r="G398" s="27" t="str">
        <f t="shared" si="36"/>
        <v/>
      </c>
      <c r="H398" s="2" t="s">
        <v>52</v>
      </c>
      <c r="I398" s="2" t="str">
        <f t="shared" si="37"/>
        <v>"",</v>
      </c>
      <c r="J398" s="2" t="s">
        <v>50</v>
      </c>
      <c r="K398" s="2" t="str">
        <f t="shared" si="38"/>
        <v>[],</v>
      </c>
      <c r="L398" s="2" t="s">
        <v>51</v>
      </c>
      <c r="M398" s="2" t="str">
        <f t="shared" si="39"/>
        <v>[]</v>
      </c>
      <c r="N398" s="2" t="s">
        <v>47</v>
      </c>
      <c r="O398" s="2" t="str">
        <f t="shared" si="40"/>
        <v/>
      </c>
      <c r="P398" s="40" t="str">
        <f t="shared" si="41"/>
        <v/>
      </c>
      <c r="Q398" s="41"/>
    </row>
    <row r="399" spans="1:17" ht="13.9" customHeight="1" x14ac:dyDescent="0.55000000000000004">
      <c r="A399" s="46"/>
      <c r="B399" s="55"/>
      <c r="C399" s="27"/>
      <c r="D399" s="27"/>
      <c r="E399" s="35" t="s">
        <v>1</v>
      </c>
      <c r="F399" s="39" t="s">
        <v>32</v>
      </c>
      <c r="G399" s="27" t="str">
        <f t="shared" si="36"/>
        <v/>
      </c>
      <c r="H399" s="2" t="s">
        <v>52</v>
      </c>
      <c r="I399" s="2" t="str">
        <f t="shared" si="37"/>
        <v>"",</v>
      </c>
      <c r="J399" s="2" t="s">
        <v>50</v>
      </c>
      <c r="K399" s="2" t="str">
        <f t="shared" si="38"/>
        <v>[],</v>
      </c>
      <c r="L399" s="2" t="s">
        <v>51</v>
      </c>
      <c r="M399" s="2" t="str">
        <f t="shared" si="39"/>
        <v>[]</v>
      </c>
      <c r="N399" s="2" t="s">
        <v>47</v>
      </c>
      <c r="O399" s="2" t="str">
        <f t="shared" si="40"/>
        <v/>
      </c>
      <c r="P399" s="40" t="str">
        <f t="shared" si="41"/>
        <v/>
      </c>
      <c r="Q399" s="41"/>
    </row>
    <row r="400" spans="1:17" ht="13.9" customHeight="1" x14ac:dyDescent="0.55000000000000004">
      <c r="A400" s="46"/>
      <c r="B400" s="55"/>
      <c r="C400" s="27"/>
      <c r="D400" s="27"/>
      <c r="E400" s="35" t="s">
        <v>1</v>
      </c>
      <c r="F400" s="39" t="s">
        <v>32</v>
      </c>
      <c r="G400" s="27" t="str">
        <f t="shared" si="36"/>
        <v/>
      </c>
      <c r="H400" s="2" t="s">
        <v>52</v>
      </c>
      <c r="I400" s="2" t="str">
        <f t="shared" si="37"/>
        <v>"",</v>
      </c>
      <c r="J400" s="2" t="s">
        <v>50</v>
      </c>
      <c r="K400" s="2" t="str">
        <f t="shared" si="38"/>
        <v>[],</v>
      </c>
      <c r="L400" s="2" t="s">
        <v>51</v>
      </c>
      <c r="M400" s="2" t="str">
        <f t="shared" si="39"/>
        <v>[]</v>
      </c>
      <c r="N400" s="2" t="s">
        <v>47</v>
      </c>
      <c r="O400" s="2" t="str">
        <f t="shared" si="40"/>
        <v/>
      </c>
      <c r="P400" s="40" t="str">
        <f t="shared" si="41"/>
        <v/>
      </c>
      <c r="Q400" s="41"/>
    </row>
    <row r="401" spans="1:17" ht="13.9" customHeight="1" x14ac:dyDescent="0.55000000000000004">
      <c r="A401" s="46"/>
      <c r="B401" s="55"/>
      <c r="C401" s="27"/>
      <c r="D401" s="27"/>
      <c r="E401" s="35" t="s">
        <v>1</v>
      </c>
      <c r="F401" s="39" t="s">
        <v>32</v>
      </c>
      <c r="G401" s="27" t="str">
        <f t="shared" si="36"/>
        <v/>
      </c>
      <c r="H401" s="2" t="s">
        <v>52</v>
      </c>
      <c r="I401" s="2" t="str">
        <f t="shared" si="37"/>
        <v>"",</v>
      </c>
      <c r="J401" s="2" t="s">
        <v>50</v>
      </c>
      <c r="K401" s="2" t="str">
        <f t="shared" si="38"/>
        <v>[],</v>
      </c>
      <c r="L401" s="2" t="s">
        <v>51</v>
      </c>
      <c r="M401" s="2" t="str">
        <f t="shared" si="39"/>
        <v>[]</v>
      </c>
      <c r="N401" s="2" t="s">
        <v>47</v>
      </c>
      <c r="O401" s="2" t="str">
        <f t="shared" si="40"/>
        <v/>
      </c>
      <c r="P401" s="40" t="str">
        <f t="shared" si="41"/>
        <v/>
      </c>
      <c r="Q401" s="41"/>
    </row>
    <row r="402" spans="1:17" ht="13.9" customHeight="1" x14ac:dyDescent="0.55000000000000004">
      <c r="A402" s="46"/>
      <c r="B402" s="55"/>
      <c r="C402" s="27"/>
      <c r="D402" s="27"/>
      <c r="E402" s="35" t="s">
        <v>1</v>
      </c>
      <c r="F402" s="39" t="s">
        <v>32</v>
      </c>
      <c r="G402" s="27" t="str">
        <f t="shared" si="36"/>
        <v/>
      </c>
      <c r="H402" s="2" t="s">
        <v>52</v>
      </c>
      <c r="I402" s="2" t="str">
        <f t="shared" si="37"/>
        <v>"",</v>
      </c>
      <c r="J402" s="2" t="s">
        <v>50</v>
      </c>
      <c r="K402" s="2" t="str">
        <f t="shared" si="38"/>
        <v>[],</v>
      </c>
      <c r="L402" s="2" t="s">
        <v>51</v>
      </c>
      <c r="M402" s="2" t="str">
        <f t="shared" si="39"/>
        <v>[]</v>
      </c>
      <c r="N402" s="2" t="s">
        <v>47</v>
      </c>
      <c r="O402" s="2" t="str">
        <f t="shared" si="40"/>
        <v/>
      </c>
      <c r="P402" s="40" t="str">
        <f t="shared" si="41"/>
        <v/>
      </c>
      <c r="Q402" s="41"/>
    </row>
    <row r="403" spans="1:17" ht="13.9" customHeight="1" x14ac:dyDescent="0.55000000000000004">
      <c r="A403" s="46"/>
      <c r="B403" s="55"/>
      <c r="C403" s="27"/>
      <c r="D403" s="27"/>
      <c r="E403" s="35" t="s">
        <v>1</v>
      </c>
      <c r="F403" s="39" t="s">
        <v>32</v>
      </c>
      <c r="G403" s="27" t="str">
        <f t="shared" si="36"/>
        <v/>
      </c>
      <c r="H403" s="2" t="s">
        <v>52</v>
      </c>
      <c r="I403" s="2" t="str">
        <f t="shared" si="37"/>
        <v>"",</v>
      </c>
      <c r="J403" s="2" t="s">
        <v>50</v>
      </c>
      <c r="K403" s="2" t="str">
        <f t="shared" si="38"/>
        <v>[],</v>
      </c>
      <c r="L403" s="2" t="s">
        <v>51</v>
      </c>
      <c r="M403" s="2" t="str">
        <f t="shared" si="39"/>
        <v>[]</v>
      </c>
      <c r="N403" s="2" t="s">
        <v>47</v>
      </c>
      <c r="O403" s="2" t="str">
        <f t="shared" si="40"/>
        <v/>
      </c>
      <c r="P403" s="40" t="str">
        <f t="shared" si="41"/>
        <v/>
      </c>
      <c r="Q403" s="41"/>
    </row>
    <row r="404" spans="1:17" ht="13.9" customHeight="1" x14ac:dyDescent="0.55000000000000004">
      <c r="A404" s="46"/>
      <c r="B404" s="55"/>
      <c r="C404" s="27"/>
      <c r="D404" s="27"/>
      <c r="E404" s="35" t="s">
        <v>1</v>
      </c>
      <c r="F404" s="39" t="s">
        <v>32</v>
      </c>
      <c r="G404" s="27" t="str">
        <f t="shared" si="36"/>
        <v/>
      </c>
      <c r="H404" s="2" t="s">
        <v>52</v>
      </c>
      <c r="I404" s="2" t="str">
        <f t="shared" si="37"/>
        <v>"",</v>
      </c>
      <c r="J404" s="2" t="s">
        <v>50</v>
      </c>
      <c r="K404" s="2" t="str">
        <f t="shared" si="38"/>
        <v>[],</v>
      </c>
      <c r="L404" s="2" t="s">
        <v>51</v>
      </c>
      <c r="M404" s="2" t="str">
        <f t="shared" si="39"/>
        <v>[]</v>
      </c>
      <c r="N404" s="2" t="s">
        <v>47</v>
      </c>
      <c r="O404" s="2" t="str">
        <f t="shared" si="40"/>
        <v/>
      </c>
      <c r="P404" s="40" t="str">
        <f t="shared" si="41"/>
        <v/>
      </c>
      <c r="Q404" s="41"/>
    </row>
    <row r="405" spans="1:17" ht="13.9" customHeight="1" x14ac:dyDescent="0.55000000000000004">
      <c r="A405" s="46"/>
      <c r="B405" s="55"/>
      <c r="C405" s="27"/>
      <c r="D405" s="27"/>
      <c r="E405" s="35" t="s">
        <v>1</v>
      </c>
      <c r="F405" s="39" t="s">
        <v>32</v>
      </c>
      <c r="G405" s="27" t="str">
        <f t="shared" si="36"/>
        <v/>
      </c>
      <c r="H405" s="2" t="s">
        <v>52</v>
      </c>
      <c r="I405" s="2" t="str">
        <f t="shared" si="37"/>
        <v>"",</v>
      </c>
      <c r="J405" s="2" t="s">
        <v>50</v>
      </c>
      <c r="K405" s="2" t="str">
        <f t="shared" si="38"/>
        <v>[],</v>
      </c>
      <c r="L405" s="2" t="s">
        <v>51</v>
      </c>
      <c r="M405" s="2" t="str">
        <f t="shared" si="39"/>
        <v>[]</v>
      </c>
      <c r="N405" s="2" t="s">
        <v>47</v>
      </c>
      <c r="O405" s="2" t="str">
        <f t="shared" si="40"/>
        <v/>
      </c>
      <c r="P405" s="40" t="str">
        <f t="shared" si="41"/>
        <v/>
      </c>
      <c r="Q405" s="41"/>
    </row>
    <row r="406" spans="1:17" ht="13.9" customHeight="1" x14ac:dyDescent="0.55000000000000004">
      <c r="A406" s="46"/>
      <c r="B406" s="55"/>
      <c r="C406" s="27"/>
      <c r="D406" s="27"/>
      <c r="E406" s="35" t="s">
        <v>1</v>
      </c>
      <c r="F406" s="39" t="s">
        <v>32</v>
      </c>
      <c r="G406" s="27" t="str">
        <f t="shared" si="36"/>
        <v/>
      </c>
      <c r="H406" s="2" t="s">
        <v>52</v>
      </c>
      <c r="I406" s="2" t="str">
        <f t="shared" si="37"/>
        <v>"",</v>
      </c>
      <c r="J406" s="2" t="s">
        <v>50</v>
      </c>
      <c r="K406" s="2" t="str">
        <f t="shared" si="38"/>
        <v>[],</v>
      </c>
      <c r="L406" s="2" t="s">
        <v>51</v>
      </c>
      <c r="M406" s="2" t="str">
        <f t="shared" si="39"/>
        <v>[]</v>
      </c>
      <c r="N406" s="2" t="s">
        <v>47</v>
      </c>
      <c r="O406" s="2" t="str">
        <f t="shared" si="40"/>
        <v/>
      </c>
      <c r="P406" s="40" t="str">
        <f t="shared" si="41"/>
        <v/>
      </c>
      <c r="Q406" s="41"/>
    </row>
    <row r="407" spans="1:17" ht="13.9" customHeight="1" x14ac:dyDescent="0.55000000000000004">
      <c r="A407" s="46"/>
      <c r="B407" s="55"/>
      <c r="C407" s="27"/>
      <c r="D407" s="27"/>
      <c r="E407" s="35" t="s">
        <v>1</v>
      </c>
      <c r="F407" s="39" t="s">
        <v>32</v>
      </c>
      <c r="G407" s="27" t="str">
        <f t="shared" si="36"/>
        <v/>
      </c>
      <c r="H407" s="2" t="s">
        <v>52</v>
      </c>
      <c r="I407" s="2" t="str">
        <f t="shared" si="37"/>
        <v>"",</v>
      </c>
      <c r="J407" s="2" t="s">
        <v>50</v>
      </c>
      <c r="K407" s="2" t="str">
        <f t="shared" si="38"/>
        <v>[],</v>
      </c>
      <c r="L407" s="2" t="s">
        <v>51</v>
      </c>
      <c r="M407" s="2" t="str">
        <f t="shared" si="39"/>
        <v>[]</v>
      </c>
      <c r="N407" s="2" t="s">
        <v>47</v>
      </c>
      <c r="O407" s="2" t="str">
        <f t="shared" si="40"/>
        <v/>
      </c>
      <c r="P407" s="40" t="str">
        <f t="shared" si="41"/>
        <v/>
      </c>
      <c r="Q407" s="41"/>
    </row>
    <row r="408" spans="1:17" ht="13.9" customHeight="1" x14ac:dyDescent="0.55000000000000004">
      <c r="A408" s="46"/>
      <c r="B408" s="55"/>
      <c r="C408" s="27"/>
      <c r="D408" s="27"/>
      <c r="E408" s="35" t="s">
        <v>1</v>
      </c>
      <c r="F408" s="39" t="s">
        <v>32</v>
      </c>
      <c r="G408" s="27" t="str">
        <f t="shared" si="36"/>
        <v/>
      </c>
      <c r="H408" s="2" t="s">
        <v>52</v>
      </c>
      <c r="I408" s="2" t="str">
        <f t="shared" si="37"/>
        <v>"",</v>
      </c>
      <c r="J408" s="2" t="s">
        <v>50</v>
      </c>
      <c r="K408" s="2" t="str">
        <f t="shared" si="38"/>
        <v>[],</v>
      </c>
      <c r="L408" s="2" t="s">
        <v>51</v>
      </c>
      <c r="M408" s="2" t="str">
        <f t="shared" si="39"/>
        <v>[]</v>
      </c>
      <c r="N408" s="2" t="s">
        <v>47</v>
      </c>
      <c r="O408" s="2" t="str">
        <f t="shared" si="40"/>
        <v/>
      </c>
      <c r="P408" s="40" t="str">
        <f t="shared" si="41"/>
        <v/>
      </c>
      <c r="Q408" s="41"/>
    </row>
    <row r="409" spans="1:17" ht="13.9" customHeight="1" x14ac:dyDescent="0.55000000000000004">
      <c r="A409" s="46"/>
      <c r="B409" s="55"/>
      <c r="C409" s="27"/>
      <c r="D409" s="27"/>
      <c r="E409" s="35" t="s">
        <v>1</v>
      </c>
      <c r="F409" s="39" t="s">
        <v>32</v>
      </c>
      <c r="G409" s="27" t="str">
        <f t="shared" si="36"/>
        <v/>
      </c>
      <c r="H409" s="2" t="s">
        <v>52</v>
      </c>
      <c r="I409" s="2" t="str">
        <f t="shared" si="37"/>
        <v>"",</v>
      </c>
      <c r="J409" s="2" t="s">
        <v>50</v>
      </c>
      <c r="K409" s="2" t="str">
        <f t="shared" si="38"/>
        <v>[],</v>
      </c>
      <c r="L409" s="2" t="s">
        <v>51</v>
      </c>
      <c r="M409" s="2" t="str">
        <f t="shared" si="39"/>
        <v>[]</v>
      </c>
      <c r="N409" s="2" t="s">
        <v>47</v>
      </c>
      <c r="O409" s="2" t="str">
        <f t="shared" si="40"/>
        <v/>
      </c>
      <c r="P409" s="40" t="str">
        <f t="shared" si="41"/>
        <v/>
      </c>
      <c r="Q409" s="41"/>
    </row>
    <row r="410" spans="1:17" ht="13.9" customHeight="1" x14ac:dyDescent="0.55000000000000004">
      <c r="A410" s="46"/>
      <c r="B410" s="55"/>
      <c r="C410" s="27"/>
      <c r="D410" s="27"/>
      <c r="E410" s="35" t="s">
        <v>1</v>
      </c>
      <c r="F410" s="39" t="s">
        <v>32</v>
      </c>
      <c r="G410" s="27" t="str">
        <f t="shared" si="36"/>
        <v/>
      </c>
      <c r="H410" s="2" t="s">
        <v>52</v>
      </c>
      <c r="I410" s="2" t="str">
        <f t="shared" si="37"/>
        <v>"",</v>
      </c>
      <c r="J410" s="2" t="s">
        <v>50</v>
      </c>
      <c r="K410" s="2" t="str">
        <f t="shared" si="38"/>
        <v>[],</v>
      </c>
      <c r="L410" s="2" t="s">
        <v>51</v>
      </c>
      <c r="M410" s="2" t="str">
        <f t="shared" si="39"/>
        <v>[]</v>
      </c>
      <c r="N410" s="2" t="s">
        <v>47</v>
      </c>
      <c r="O410" s="2" t="str">
        <f t="shared" si="40"/>
        <v/>
      </c>
      <c r="P410" s="40" t="str">
        <f t="shared" si="41"/>
        <v/>
      </c>
      <c r="Q410" s="41"/>
    </row>
    <row r="411" spans="1:17" ht="13.9" customHeight="1" x14ac:dyDescent="0.55000000000000004">
      <c r="A411" s="46"/>
      <c r="B411" s="55"/>
      <c r="C411" s="27"/>
      <c r="D411" s="27"/>
      <c r="E411" s="35" t="s">
        <v>1</v>
      </c>
      <c r="F411" s="39" t="s">
        <v>32</v>
      </c>
      <c r="G411" s="27" t="str">
        <f t="shared" si="36"/>
        <v/>
      </c>
      <c r="H411" s="2" t="s">
        <v>52</v>
      </c>
      <c r="I411" s="2" t="str">
        <f t="shared" si="37"/>
        <v>"",</v>
      </c>
      <c r="J411" s="2" t="s">
        <v>50</v>
      </c>
      <c r="K411" s="2" t="str">
        <f t="shared" si="38"/>
        <v>[],</v>
      </c>
      <c r="L411" s="2" t="s">
        <v>51</v>
      </c>
      <c r="M411" s="2" t="str">
        <f t="shared" si="39"/>
        <v>[]</v>
      </c>
      <c r="N411" s="2" t="s">
        <v>47</v>
      </c>
      <c r="O411" s="2" t="str">
        <f t="shared" si="40"/>
        <v/>
      </c>
      <c r="P411" s="40" t="str">
        <f t="shared" si="41"/>
        <v/>
      </c>
      <c r="Q411" s="41"/>
    </row>
    <row r="412" spans="1:17" ht="13.9" customHeight="1" x14ac:dyDescent="0.55000000000000004">
      <c r="A412" s="46"/>
      <c r="B412" s="55"/>
      <c r="C412" s="27"/>
      <c r="D412" s="27"/>
      <c r="E412" s="35" t="s">
        <v>1</v>
      </c>
      <c r="F412" s="39" t="s">
        <v>32</v>
      </c>
      <c r="G412" s="27" t="str">
        <f t="shared" si="36"/>
        <v/>
      </c>
      <c r="H412" s="2" t="s">
        <v>52</v>
      </c>
      <c r="I412" s="2" t="str">
        <f t="shared" si="37"/>
        <v>"",</v>
      </c>
      <c r="J412" s="2" t="s">
        <v>50</v>
      </c>
      <c r="K412" s="2" t="str">
        <f t="shared" si="38"/>
        <v>[],</v>
      </c>
      <c r="L412" s="2" t="s">
        <v>51</v>
      </c>
      <c r="M412" s="2" t="str">
        <f t="shared" si="39"/>
        <v>[]</v>
      </c>
      <c r="N412" s="2" t="s">
        <v>47</v>
      </c>
      <c r="O412" s="2" t="str">
        <f t="shared" si="40"/>
        <v/>
      </c>
      <c r="P412" s="40" t="str">
        <f t="shared" si="41"/>
        <v/>
      </c>
      <c r="Q412" s="41"/>
    </row>
    <row r="413" spans="1:17" ht="13.9" customHeight="1" x14ac:dyDescent="0.55000000000000004">
      <c r="A413" s="46"/>
      <c r="B413" s="55"/>
      <c r="C413" s="27"/>
      <c r="D413" s="27"/>
      <c r="E413" s="35" t="s">
        <v>1</v>
      </c>
      <c r="F413" s="39" t="s">
        <v>32</v>
      </c>
      <c r="G413" s="27" t="str">
        <f t="shared" si="36"/>
        <v/>
      </c>
      <c r="H413" s="2" t="s">
        <v>52</v>
      </c>
      <c r="I413" s="2" t="str">
        <f t="shared" si="37"/>
        <v>"",</v>
      </c>
      <c r="J413" s="2" t="s">
        <v>50</v>
      </c>
      <c r="K413" s="2" t="str">
        <f t="shared" si="38"/>
        <v>[],</v>
      </c>
      <c r="L413" s="2" t="s">
        <v>51</v>
      </c>
      <c r="M413" s="2" t="str">
        <f t="shared" si="39"/>
        <v>[]</v>
      </c>
      <c r="N413" s="2" t="s">
        <v>47</v>
      </c>
      <c r="O413" s="2" t="str">
        <f t="shared" si="40"/>
        <v/>
      </c>
      <c r="P413" s="40" t="str">
        <f t="shared" si="41"/>
        <v/>
      </c>
      <c r="Q413" s="41"/>
    </row>
    <row r="414" spans="1:17" ht="13.9" customHeight="1" x14ac:dyDescent="0.55000000000000004">
      <c r="A414" s="46"/>
      <c r="B414" s="55"/>
      <c r="C414" s="27"/>
      <c r="D414" s="27"/>
      <c r="E414" s="35" t="s">
        <v>1</v>
      </c>
      <c r="F414" s="39" t="s">
        <v>32</v>
      </c>
      <c r="G414" s="27" t="str">
        <f t="shared" si="36"/>
        <v/>
      </c>
      <c r="H414" s="2" t="s">
        <v>52</v>
      </c>
      <c r="I414" s="2" t="str">
        <f t="shared" si="37"/>
        <v>"",</v>
      </c>
      <c r="J414" s="2" t="s">
        <v>50</v>
      </c>
      <c r="K414" s="2" t="str">
        <f t="shared" si="38"/>
        <v>[],</v>
      </c>
      <c r="L414" s="2" t="s">
        <v>51</v>
      </c>
      <c r="M414" s="2" t="str">
        <f t="shared" si="39"/>
        <v>[]</v>
      </c>
      <c r="N414" s="2" t="s">
        <v>47</v>
      </c>
      <c r="O414" s="2" t="str">
        <f t="shared" si="40"/>
        <v/>
      </c>
      <c r="P414" s="40" t="str">
        <f t="shared" si="41"/>
        <v/>
      </c>
      <c r="Q414" s="41"/>
    </row>
    <row r="415" spans="1:17" ht="13.9" customHeight="1" x14ac:dyDescent="0.55000000000000004">
      <c r="A415" s="46"/>
      <c r="B415" s="55"/>
      <c r="C415" s="27"/>
      <c r="D415" s="27"/>
      <c r="E415" s="35" t="s">
        <v>1</v>
      </c>
      <c r="F415" s="39" t="s">
        <v>32</v>
      </c>
      <c r="G415" s="27" t="str">
        <f t="shared" si="36"/>
        <v/>
      </c>
      <c r="H415" s="2" t="s">
        <v>52</v>
      </c>
      <c r="I415" s="2" t="str">
        <f t="shared" si="37"/>
        <v>"",</v>
      </c>
      <c r="J415" s="2" t="s">
        <v>50</v>
      </c>
      <c r="K415" s="2" t="str">
        <f t="shared" si="38"/>
        <v>[],</v>
      </c>
      <c r="L415" s="2" t="s">
        <v>51</v>
      </c>
      <c r="M415" s="2" t="str">
        <f t="shared" si="39"/>
        <v>[]</v>
      </c>
      <c r="N415" s="2" t="s">
        <v>47</v>
      </c>
      <c r="O415" s="2" t="str">
        <f t="shared" si="40"/>
        <v/>
      </c>
      <c r="P415" s="40" t="str">
        <f t="shared" si="41"/>
        <v/>
      </c>
      <c r="Q415" s="41"/>
    </row>
    <row r="416" spans="1:17" ht="13.9" customHeight="1" x14ac:dyDescent="0.55000000000000004">
      <c r="A416" s="46"/>
      <c r="B416" s="55"/>
      <c r="C416" s="27"/>
      <c r="D416" s="27"/>
      <c r="E416" s="35" t="s">
        <v>1</v>
      </c>
      <c r="F416" s="39" t="s">
        <v>32</v>
      </c>
      <c r="G416" s="27" t="str">
        <f t="shared" si="36"/>
        <v/>
      </c>
      <c r="H416" s="2" t="s">
        <v>52</v>
      </c>
      <c r="I416" s="2" t="str">
        <f t="shared" si="37"/>
        <v>"",</v>
      </c>
      <c r="J416" s="2" t="s">
        <v>50</v>
      </c>
      <c r="K416" s="2" t="str">
        <f t="shared" si="38"/>
        <v>[],</v>
      </c>
      <c r="L416" s="2" t="s">
        <v>51</v>
      </c>
      <c r="M416" s="2" t="str">
        <f t="shared" si="39"/>
        <v>[]</v>
      </c>
      <c r="N416" s="2" t="s">
        <v>47</v>
      </c>
      <c r="O416" s="2" t="str">
        <f t="shared" si="40"/>
        <v/>
      </c>
      <c r="P416" s="40" t="str">
        <f t="shared" si="41"/>
        <v/>
      </c>
      <c r="Q416" s="41"/>
    </row>
    <row r="417" spans="1:17" ht="13.9" customHeight="1" x14ac:dyDescent="0.55000000000000004">
      <c r="A417" s="46"/>
      <c r="B417" s="55"/>
      <c r="C417" s="27"/>
      <c r="D417" s="27"/>
      <c r="E417" s="35" t="s">
        <v>1</v>
      </c>
      <c r="F417" s="39" t="s">
        <v>32</v>
      </c>
      <c r="G417" s="27" t="str">
        <f t="shared" si="36"/>
        <v/>
      </c>
      <c r="H417" s="2" t="s">
        <v>52</v>
      </c>
      <c r="I417" s="2" t="str">
        <f t="shared" si="37"/>
        <v>"",</v>
      </c>
      <c r="J417" s="2" t="s">
        <v>50</v>
      </c>
      <c r="K417" s="2" t="str">
        <f t="shared" si="38"/>
        <v>[],</v>
      </c>
      <c r="L417" s="2" t="s">
        <v>51</v>
      </c>
      <c r="M417" s="2" t="str">
        <f t="shared" si="39"/>
        <v>[]</v>
      </c>
      <c r="N417" s="2" t="s">
        <v>47</v>
      </c>
      <c r="O417" s="2" t="str">
        <f t="shared" si="40"/>
        <v/>
      </c>
      <c r="P417" s="40" t="str">
        <f t="shared" si="41"/>
        <v/>
      </c>
      <c r="Q417" s="41"/>
    </row>
    <row r="418" spans="1:17" ht="13.9" customHeight="1" x14ac:dyDescent="0.55000000000000004">
      <c r="A418" s="46"/>
      <c r="B418" s="55"/>
      <c r="C418" s="27"/>
      <c r="D418" s="27"/>
      <c r="E418" s="35" t="s">
        <v>1</v>
      </c>
      <c r="F418" s="39" t="s">
        <v>32</v>
      </c>
      <c r="G418" s="27" t="str">
        <f t="shared" si="36"/>
        <v/>
      </c>
      <c r="H418" s="2" t="s">
        <v>52</v>
      </c>
      <c r="I418" s="2" t="str">
        <f t="shared" si="37"/>
        <v>"",</v>
      </c>
      <c r="J418" s="2" t="s">
        <v>50</v>
      </c>
      <c r="K418" s="2" t="str">
        <f t="shared" si="38"/>
        <v>[],</v>
      </c>
      <c r="L418" s="2" t="s">
        <v>51</v>
      </c>
      <c r="M418" s="2" t="str">
        <f t="shared" si="39"/>
        <v>[]</v>
      </c>
      <c r="N418" s="2" t="s">
        <v>47</v>
      </c>
      <c r="O418" s="2" t="str">
        <f t="shared" si="40"/>
        <v/>
      </c>
      <c r="P418" s="40" t="str">
        <f t="shared" si="41"/>
        <v/>
      </c>
      <c r="Q418" s="41"/>
    </row>
    <row r="419" spans="1:17" ht="13.9" customHeight="1" x14ac:dyDescent="0.55000000000000004">
      <c r="A419" s="46"/>
      <c r="B419" s="55"/>
      <c r="C419" s="27"/>
      <c r="D419" s="27"/>
      <c r="E419" s="35" t="s">
        <v>1</v>
      </c>
      <c r="F419" s="39" t="s">
        <v>32</v>
      </c>
      <c r="G419" s="27" t="str">
        <f t="shared" si="36"/>
        <v/>
      </c>
      <c r="H419" s="2" t="s">
        <v>52</v>
      </c>
      <c r="I419" s="2" t="str">
        <f t="shared" si="37"/>
        <v>"",</v>
      </c>
      <c r="J419" s="2" t="s">
        <v>50</v>
      </c>
      <c r="K419" s="2" t="str">
        <f t="shared" si="38"/>
        <v>[],</v>
      </c>
      <c r="L419" s="2" t="s">
        <v>51</v>
      </c>
      <c r="M419" s="2" t="str">
        <f t="shared" si="39"/>
        <v>[]</v>
      </c>
      <c r="N419" s="2" t="s">
        <v>47</v>
      </c>
      <c r="O419" s="2" t="str">
        <f t="shared" si="40"/>
        <v/>
      </c>
      <c r="P419" s="40" t="str">
        <f t="shared" si="41"/>
        <v/>
      </c>
      <c r="Q419" s="41"/>
    </row>
    <row r="420" spans="1:17" ht="13.9" customHeight="1" x14ac:dyDescent="0.55000000000000004">
      <c r="A420" s="46"/>
      <c r="B420" s="55"/>
      <c r="C420" s="27"/>
      <c r="D420" s="27"/>
      <c r="E420" s="35" t="s">
        <v>1</v>
      </c>
      <c r="F420" s="39" t="s">
        <v>32</v>
      </c>
      <c r="G420" s="27" t="str">
        <f t="shared" si="36"/>
        <v/>
      </c>
      <c r="H420" s="2" t="s">
        <v>52</v>
      </c>
      <c r="I420" s="2" t="str">
        <f t="shared" si="37"/>
        <v>"",</v>
      </c>
      <c r="J420" s="2" t="s">
        <v>50</v>
      </c>
      <c r="K420" s="2" t="str">
        <f t="shared" si="38"/>
        <v>[],</v>
      </c>
      <c r="L420" s="2" t="s">
        <v>51</v>
      </c>
      <c r="M420" s="2" t="str">
        <f t="shared" si="39"/>
        <v>[]</v>
      </c>
      <c r="N420" s="2" t="s">
        <v>47</v>
      </c>
      <c r="O420" s="2" t="str">
        <f t="shared" si="40"/>
        <v/>
      </c>
      <c r="P420" s="40" t="str">
        <f t="shared" si="41"/>
        <v/>
      </c>
      <c r="Q420" s="41"/>
    </row>
    <row r="421" spans="1:17" ht="13.9" customHeight="1" x14ac:dyDescent="0.55000000000000004">
      <c r="A421" s="46"/>
      <c r="B421" s="55"/>
      <c r="C421" s="27"/>
      <c r="D421" s="27"/>
      <c r="E421" s="35" t="s">
        <v>1</v>
      </c>
      <c r="F421" s="39" t="s">
        <v>32</v>
      </c>
      <c r="G421" s="27" t="str">
        <f t="shared" si="36"/>
        <v/>
      </c>
      <c r="H421" s="2" t="s">
        <v>52</v>
      </c>
      <c r="I421" s="2" t="str">
        <f t="shared" si="37"/>
        <v>"",</v>
      </c>
      <c r="J421" s="2" t="s">
        <v>50</v>
      </c>
      <c r="K421" s="2" t="str">
        <f t="shared" si="38"/>
        <v>[],</v>
      </c>
      <c r="L421" s="2" t="s">
        <v>51</v>
      </c>
      <c r="M421" s="2" t="str">
        <f t="shared" si="39"/>
        <v>[]</v>
      </c>
      <c r="N421" s="2" t="s">
        <v>47</v>
      </c>
      <c r="O421" s="2" t="str">
        <f t="shared" si="40"/>
        <v/>
      </c>
      <c r="P421" s="40" t="str">
        <f t="shared" si="41"/>
        <v/>
      </c>
      <c r="Q421" s="41"/>
    </row>
    <row r="422" spans="1:17" ht="13.9" customHeight="1" x14ac:dyDescent="0.55000000000000004">
      <c r="A422" s="46"/>
      <c r="B422" s="55"/>
      <c r="C422" s="27"/>
      <c r="D422" s="27"/>
      <c r="E422" s="35" t="s">
        <v>1</v>
      </c>
      <c r="F422" s="39" t="s">
        <v>32</v>
      </c>
      <c r="G422" s="27" t="str">
        <f t="shared" si="36"/>
        <v/>
      </c>
      <c r="H422" s="2" t="s">
        <v>52</v>
      </c>
      <c r="I422" s="2" t="str">
        <f t="shared" si="37"/>
        <v>"",</v>
      </c>
      <c r="J422" s="2" t="s">
        <v>50</v>
      </c>
      <c r="K422" s="2" t="str">
        <f t="shared" si="38"/>
        <v>[],</v>
      </c>
      <c r="L422" s="2" t="s">
        <v>51</v>
      </c>
      <c r="M422" s="2" t="str">
        <f t="shared" si="39"/>
        <v>[]</v>
      </c>
      <c r="N422" s="2" t="s">
        <v>47</v>
      </c>
      <c r="O422" s="2" t="str">
        <f t="shared" si="40"/>
        <v/>
      </c>
      <c r="P422" s="40" t="str">
        <f t="shared" si="41"/>
        <v/>
      </c>
      <c r="Q422" s="41"/>
    </row>
    <row r="423" spans="1:17" ht="13.9" customHeight="1" x14ac:dyDescent="0.55000000000000004">
      <c r="A423" s="46"/>
      <c r="B423" s="55"/>
      <c r="C423" s="27"/>
      <c r="D423" s="27"/>
      <c r="E423" s="35" t="s">
        <v>1</v>
      </c>
      <c r="F423" s="39" t="s">
        <v>32</v>
      </c>
      <c r="G423" s="27" t="str">
        <f t="shared" si="36"/>
        <v/>
      </c>
      <c r="H423" s="2" t="s">
        <v>52</v>
      </c>
      <c r="I423" s="2" t="str">
        <f t="shared" si="37"/>
        <v>"",</v>
      </c>
      <c r="J423" s="2" t="s">
        <v>50</v>
      </c>
      <c r="K423" s="2" t="str">
        <f t="shared" si="38"/>
        <v>[],</v>
      </c>
      <c r="L423" s="2" t="s">
        <v>51</v>
      </c>
      <c r="M423" s="2" t="str">
        <f t="shared" si="39"/>
        <v>[]</v>
      </c>
      <c r="N423" s="2" t="s">
        <v>47</v>
      </c>
      <c r="O423" s="2" t="str">
        <f t="shared" si="40"/>
        <v/>
      </c>
      <c r="P423" s="40" t="str">
        <f t="shared" si="41"/>
        <v/>
      </c>
      <c r="Q423" s="41"/>
    </row>
    <row r="424" spans="1:17" ht="13.9" customHeight="1" x14ac:dyDescent="0.55000000000000004">
      <c r="A424" s="46"/>
      <c r="B424" s="55"/>
      <c r="C424" s="27"/>
      <c r="D424" s="27"/>
      <c r="E424" s="35" t="s">
        <v>1</v>
      </c>
      <c r="F424" s="39" t="s">
        <v>32</v>
      </c>
      <c r="G424" s="27" t="str">
        <f t="shared" si="36"/>
        <v/>
      </c>
      <c r="H424" s="2" t="s">
        <v>52</v>
      </c>
      <c r="I424" s="2" t="str">
        <f t="shared" si="37"/>
        <v>"",</v>
      </c>
      <c r="J424" s="2" t="s">
        <v>50</v>
      </c>
      <c r="K424" s="2" t="str">
        <f t="shared" si="38"/>
        <v>[],</v>
      </c>
      <c r="L424" s="2" t="s">
        <v>51</v>
      </c>
      <c r="M424" s="2" t="str">
        <f t="shared" si="39"/>
        <v>[]</v>
      </c>
      <c r="N424" s="2" t="s">
        <v>47</v>
      </c>
      <c r="O424" s="2" t="str">
        <f t="shared" si="40"/>
        <v/>
      </c>
      <c r="P424" s="40" t="str">
        <f t="shared" si="41"/>
        <v/>
      </c>
      <c r="Q424" s="41"/>
    </row>
    <row r="425" spans="1:17" ht="13.9" customHeight="1" x14ac:dyDescent="0.55000000000000004">
      <c r="A425" s="46"/>
      <c r="B425" s="55"/>
      <c r="C425" s="27"/>
      <c r="D425" s="27"/>
      <c r="E425" s="35" t="s">
        <v>1</v>
      </c>
      <c r="F425" s="39" t="s">
        <v>32</v>
      </c>
      <c r="G425" s="27" t="str">
        <f t="shared" si="36"/>
        <v/>
      </c>
      <c r="H425" s="2" t="s">
        <v>52</v>
      </c>
      <c r="I425" s="2" t="str">
        <f t="shared" si="37"/>
        <v>"",</v>
      </c>
      <c r="J425" s="2" t="s">
        <v>50</v>
      </c>
      <c r="K425" s="2" t="str">
        <f t="shared" si="38"/>
        <v>[],</v>
      </c>
      <c r="L425" s="2" t="s">
        <v>51</v>
      </c>
      <c r="M425" s="2" t="str">
        <f t="shared" si="39"/>
        <v>[]</v>
      </c>
      <c r="N425" s="2" t="s">
        <v>47</v>
      </c>
      <c r="O425" s="2" t="str">
        <f t="shared" si="40"/>
        <v/>
      </c>
      <c r="P425" s="40" t="str">
        <f t="shared" si="41"/>
        <v/>
      </c>
      <c r="Q425" s="41"/>
    </row>
    <row r="426" spans="1:17" ht="13.9" customHeight="1" x14ac:dyDescent="0.55000000000000004">
      <c r="A426" s="46"/>
      <c r="B426" s="55"/>
      <c r="C426" s="27"/>
      <c r="D426" s="27"/>
      <c r="E426" s="35" t="s">
        <v>1</v>
      </c>
      <c r="F426" s="39" t="s">
        <v>32</v>
      </c>
      <c r="G426" s="27" t="str">
        <f t="shared" si="36"/>
        <v/>
      </c>
      <c r="H426" s="2" t="s">
        <v>52</v>
      </c>
      <c r="I426" s="2" t="str">
        <f t="shared" si="37"/>
        <v>"",</v>
      </c>
      <c r="J426" s="2" t="s">
        <v>50</v>
      </c>
      <c r="K426" s="2" t="str">
        <f t="shared" si="38"/>
        <v>[],</v>
      </c>
      <c r="L426" s="2" t="s">
        <v>51</v>
      </c>
      <c r="M426" s="2" t="str">
        <f t="shared" si="39"/>
        <v>[]</v>
      </c>
      <c r="N426" s="2" t="s">
        <v>47</v>
      </c>
      <c r="O426" s="2" t="str">
        <f t="shared" si="40"/>
        <v/>
      </c>
      <c r="P426" s="40" t="str">
        <f t="shared" si="41"/>
        <v/>
      </c>
      <c r="Q426" s="41"/>
    </row>
    <row r="427" spans="1:17" ht="13.9" customHeight="1" x14ac:dyDescent="0.55000000000000004">
      <c r="A427" s="46"/>
      <c r="B427" s="55"/>
      <c r="C427" s="27"/>
      <c r="D427" s="27"/>
      <c r="E427" s="35" t="s">
        <v>1</v>
      </c>
      <c r="F427" s="39" t="s">
        <v>32</v>
      </c>
      <c r="G427" s="27" t="str">
        <f t="shared" si="36"/>
        <v/>
      </c>
      <c r="H427" s="2" t="s">
        <v>52</v>
      </c>
      <c r="I427" s="2" t="str">
        <f t="shared" si="37"/>
        <v>"",</v>
      </c>
      <c r="J427" s="2" t="s">
        <v>50</v>
      </c>
      <c r="K427" s="2" t="str">
        <f t="shared" si="38"/>
        <v>[],</v>
      </c>
      <c r="L427" s="2" t="s">
        <v>51</v>
      </c>
      <c r="M427" s="2" t="str">
        <f t="shared" si="39"/>
        <v>[]</v>
      </c>
      <c r="N427" s="2" t="s">
        <v>47</v>
      </c>
      <c r="O427" s="2" t="str">
        <f t="shared" si="40"/>
        <v/>
      </c>
      <c r="P427" s="40" t="str">
        <f t="shared" si="41"/>
        <v/>
      </c>
      <c r="Q427" s="41"/>
    </row>
    <row r="428" spans="1:17" ht="13.9" customHeight="1" x14ac:dyDescent="0.55000000000000004">
      <c r="A428" s="46"/>
      <c r="B428" s="55"/>
      <c r="C428" s="27"/>
      <c r="D428" s="27"/>
      <c r="E428" s="35" t="s">
        <v>1</v>
      </c>
      <c r="F428" s="39" t="s">
        <v>32</v>
      </c>
      <c r="G428" s="27" t="str">
        <f t="shared" si="36"/>
        <v/>
      </c>
      <c r="H428" s="2" t="s">
        <v>52</v>
      </c>
      <c r="I428" s="2" t="str">
        <f t="shared" si="37"/>
        <v>"",</v>
      </c>
      <c r="J428" s="2" t="s">
        <v>50</v>
      </c>
      <c r="K428" s="2" t="str">
        <f t="shared" si="38"/>
        <v>[],</v>
      </c>
      <c r="L428" s="2" t="s">
        <v>51</v>
      </c>
      <c r="M428" s="2" t="str">
        <f t="shared" si="39"/>
        <v>[]</v>
      </c>
      <c r="N428" s="2" t="s">
        <v>47</v>
      </c>
      <c r="O428" s="2" t="str">
        <f t="shared" si="40"/>
        <v/>
      </c>
      <c r="P428" s="40" t="str">
        <f t="shared" si="41"/>
        <v/>
      </c>
      <c r="Q428" s="41"/>
    </row>
    <row r="429" spans="1:17" ht="13.9" customHeight="1" x14ac:dyDescent="0.55000000000000004">
      <c r="A429" s="46"/>
      <c r="B429" s="55"/>
      <c r="C429" s="27"/>
      <c r="D429" s="27"/>
      <c r="E429" s="35" t="s">
        <v>1</v>
      </c>
      <c r="F429" s="39" t="s">
        <v>32</v>
      </c>
      <c r="G429" s="27" t="str">
        <f t="shared" si="36"/>
        <v/>
      </c>
      <c r="H429" s="2" t="s">
        <v>52</v>
      </c>
      <c r="I429" s="2" t="str">
        <f t="shared" si="37"/>
        <v>"",</v>
      </c>
      <c r="J429" s="2" t="s">
        <v>50</v>
      </c>
      <c r="K429" s="2" t="str">
        <f t="shared" si="38"/>
        <v>[],</v>
      </c>
      <c r="L429" s="2" t="s">
        <v>51</v>
      </c>
      <c r="M429" s="2" t="str">
        <f t="shared" si="39"/>
        <v>[]</v>
      </c>
      <c r="N429" s="2" t="s">
        <v>47</v>
      </c>
      <c r="O429" s="2" t="str">
        <f t="shared" si="40"/>
        <v/>
      </c>
      <c r="P429" s="40" t="str">
        <f t="shared" si="41"/>
        <v/>
      </c>
      <c r="Q429" s="41"/>
    </row>
    <row r="430" spans="1:17" ht="13.9" customHeight="1" x14ac:dyDescent="0.55000000000000004">
      <c r="A430" s="46"/>
      <c r="B430" s="55"/>
      <c r="C430" s="27"/>
      <c r="D430" s="27"/>
      <c r="E430" s="35" t="s">
        <v>1</v>
      </c>
      <c r="F430" s="39" t="s">
        <v>32</v>
      </c>
      <c r="G430" s="27" t="str">
        <f t="shared" si="36"/>
        <v/>
      </c>
      <c r="H430" s="2" t="s">
        <v>52</v>
      </c>
      <c r="I430" s="2" t="str">
        <f t="shared" si="37"/>
        <v>"",</v>
      </c>
      <c r="J430" s="2" t="s">
        <v>50</v>
      </c>
      <c r="K430" s="2" t="str">
        <f t="shared" si="38"/>
        <v>[],</v>
      </c>
      <c r="L430" s="2" t="s">
        <v>51</v>
      </c>
      <c r="M430" s="2" t="str">
        <f t="shared" si="39"/>
        <v>[]</v>
      </c>
      <c r="N430" s="2" t="s">
        <v>47</v>
      </c>
      <c r="O430" s="2" t="str">
        <f t="shared" si="40"/>
        <v/>
      </c>
      <c r="P430" s="40" t="str">
        <f t="shared" si="41"/>
        <v/>
      </c>
      <c r="Q430" s="41"/>
    </row>
    <row r="431" spans="1:17" ht="13.9" customHeight="1" x14ac:dyDescent="0.55000000000000004">
      <c r="A431" s="46"/>
      <c r="B431" s="55"/>
      <c r="C431" s="27"/>
      <c r="D431" s="27"/>
      <c r="E431" s="35" t="s">
        <v>1</v>
      </c>
      <c r="F431" s="39" t="s">
        <v>32</v>
      </c>
      <c r="G431" s="27" t="str">
        <f t="shared" si="36"/>
        <v/>
      </c>
      <c r="H431" s="2" t="s">
        <v>52</v>
      </c>
      <c r="I431" s="2" t="str">
        <f t="shared" si="37"/>
        <v>"",</v>
      </c>
      <c r="J431" s="2" t="s">
        <v>50</v>
      </c>
      <c r="K431" s="2" t="str">
        <f t="shared" si="38"/>
        <v>[],</v>
      </c>
      <c r="L431" s="2" t="s">
        <v>51</v>
      </c>
      <c r="M431" s="2" t="str">
        <f t="shared" si="39"/>
        <v>[]</v>
      </c>
      <c r="N431" s="2" t="s">
        <v>47</v>
      </c>
      <c r="O431" s="2" t="str">
        <f t="shared" si="40"/>
        <v/>
      </c>
      <c r="P431" s="40" t="str">
        <f t="shared" si="41"/>
        <v/>
      </c>
      <c r="Q431" s="41"/>
    </row>
    <row r="432" spans="1:17" ht="13.9" customHeight="1" x14ac:dyDescent="0.55000000000000004">
      <c r="A432" s="46"/>
      <c r="B432" s="55"/>
      <c r="C432" s="27"/>
      <c r="D432" s="27"/>
      <c r="E432" s="35" t="s">
        <v>1</v>
      </c>
      <c r="F432" s="39" t="s">
        <v>32</v>
      </c>
      <c r="G432" s="27" t="str">
        <f t="shared" si="36"/>
        <v/>
      </c>
      <c r="H432" s="2" t="s">
        <v>52</v>
      </c>
      <c r="I432" s="2" t="str">
        <f t="shared" si="37"/>
        <v>"",</v>
      </c>
      <c r="J432" s="2" t="s">
        <v>50</v>
      </c>
      <c r="K432" s="2" t="str">
        <f t="shared" si="38"/>
        <v>[],</v>
      </c>
      <c r="L432" s="2" t="s">
        <v>51</v>
      </c>
      <c r="M432" s="2" t="str">
        <f t="shared" si="39"/>
        <v>[]</v>
      </c>
      <c r="N432" s="2" t="s">
        <v>47</v>
      </c>
      <c r="O432" s="2" t="str">
        <f t="shared" si="40"/>
        <v/>
      </c>
      <c r="P432" s="40" t="str">
        <f t="shared" si="41"/>
        <v/>
      </c>
      <c r="Q432" s="41"/>
    </row>
    <row r="433" spans="1:17" ht="13.9" customHeight="1" x14ac:dyDescent="0.55000000000000004">
      <c r="A433" s="46"/>
      <c r="B433" s="55"/>
      <c r="C433" s="27"/>
      <c r="D433" s="27"/>
      <c r="E433" s="35" t="s">
        <v>1</v>
      </c>
      <c r="F433" s="39" t="s">
        <v>32</v>
      </c>
      <c r="G433" s="27" t="str">
        <f t="shared" si="36"/>
        <v/>
      </c>
      <c r="H433" s="2" t="s">
        <v>52</v>
      </c>
      <c r="I433" s="2" t="str">
        <f t="shared" si="37"/>
        <v>"",</v>
      </c>
      <c r="J433" s="2" t="s">
        <v>50</v>
      </c>
      <c r="K433" s="2" t="str">
        <f t="shared" si="38"/>
        <v>[],</v>
      </c>
      <c r="L433" s="2" t="s">
        <v>51</v>
      </c>
      <c r="M433" s="2" t="str">
        <f t="shared" si="39"/>
        <v>[]</v>
      </c>
      <c r="N433" s="2" t="s">
        <v>47</v>
      </c>
      <c r="O433" s="2" t="str">
        <f t="shared" si="40"/>
        <v/>
      </c>
      <c r="P433" s="40" t="str">
        <f t="shared" si="41"/>
        <v/>
      </c>
      <c r="Q433" s="41"/>
    </row>
    <row r="434" spans="1:17" ht="13.9" customHeight="1" x14ac:dyDescent="0.55000000000000004">
      <c r="A434" s="46"/>
      <c r="B434" s="55"/>
      <c r="C434" s="27"/>
      <c r="D434" s="27"/>
      <c r="E434" s="35" t="s">
        <v>1</v>
      </c>
      <c r="F434" s="39" t="s">
        <v>32</v>
      </c>
      <c r="G434" s="27" t="str">
        <f t="shared" si="36"/>
        <v/>
      </c>
      <c r="H434" s="2" t="s">
        <v>52</v>
      </c>
      <c r="I434" s="2" t="str">
        <f t="shared" si="37"/>
        <v>"",</v>
      </c>
      <c r="J434" s="2" t="s">
        <v>50</v>
      </c>
      <c r="K434" s="2" t="str">
        <f t="shared" si="38"/>
        <v>[],</v>
      </c>
      <c r="L434" s="2" t="s">
        <v>51</v>
      </c>
      <c r="M434" s="2" t="str">
        <f t="shared" si="39"/>
        <v>[]</v>
      </c>
      <c r="N434" s="2" t="s">
        <v>47</v>
      </c>
      <c r="O434" s="2" t="str">
        <f t="shared" si="40"/>
        <v/>
      </c>
      <c r="P434" s="40" t="str">
        <f t="shared" si="41"/>
        <v/>
      </c>
      <c r="Q434" s="41"/>
    </row>
    <row r="435" spans="1:17" ht="13.9" customHeight="1" x14ac:dyDescent="0.55000000000000004">
      <c r="A435" s="46"/>
      <c r="B435" s="55"/>
      <c r="C435" s="27"/>
      <c r="D435" s="27"/>
      <c r="E435" s="35" t="s">
        <v>1</v>
      </c>
      <c r="F435" s="39" t="s">
        <v>32</v>
      </c>
      <c r="G435" s="27" t="str">
        <f t="shared" si="36"/>
        <v/>
      </c>
      <c r="H435" s="2" t="s">
        <v>52</v>
      </c>
      <c r="I435" s="2" t="str">
        <f t="shared" si="37"/>
        <v>"",</v>
      </c>
      <c r="J435" s="2" t="s">
        <v>50</v>
      </c>
      <c r="K435" s="2" t="str">
        <f t="shared" si="38"/>
        <v>[],</v>
      </c>
      <c r="L435" s="2" t="s">
        <v>51</v>
      </c>
      <c r="M435" s="2" t="str">
        <f t="shared" si="39"/>
        <v>[]</v>
      </c>
      <c r="N435" s="2" t="s">
        <v>47</v>
      </c>
      <c r="O435" s="2" t="str">
        <f t="shared" si="40"/>
        <v/>
      </c>
      <c r="P435" s="40" t="str">
        <f t="shared" si="41"/>
        <v/>
      </c>
      <c r="Q435" s="41"/>
    </row>
    <row r="436" spans="1:17" ht="13.9" customHeight="1" x14ac:dyDescent="0.55000000000000004">
      <c r="A436" s="46"/>
      <c r="B436" s="55"/>
      <c r="C436" s="27"/>
      <c r="D436" s="27"/>
      <c r="E436" s="35" t="s">
        <v>1</v>
      </c>
      <c r="F436" s="39" t="s">
        <v>32</v>
      </c>
      <c r="G436" s="27" t="str">
        <f t="shared" si="36"/>
        <v/>
      </c>
      <c r="H436" s="2" t="s">
        <v>52</v>
      </c>
      <c r="I436" s="2" t="str">
        <f t="shared" si="37"/>
        <v>"",</v>
      </c>
      <c r="J436" s="2" t="s">
        <v>50</v>
      </c>
      <c r="K436" s="2" t="str">
        <f t="shared" si="38"/>
        <v>[],</v>
      </c>
      <c r="L436" s="2" t="s">
        <v>51</v>
      </c>
      <c r="M436" s="2" t="str">
        <f t="shared" si="39"/>
        <v>[]</v>
      </c>
      <c r="N436" s="2" t="s">
        <v>47</v>
      </c>
      <c r="O436" s="2" t="str">
        <f t="shared" si="40"/>
        <v/>
      </c>
      <c r="P436" s="40" t="str">
        <f t="shared" si="41"/>
        <v/>
      </c>
      <c r="Q436" s="41"/>
    </row>
    <row r="437" spans="1:17" ht="13.9" customHeight="1" x14ac:dyDescent="0.55000000000000004">
      <c r="A437" s="46"/>
      <c r="B437" s="55"/>
      <c r="C437" s="27"/>
      <c r="D437" s="27"/>
      <c r="E437" s="35" t="s">
        <v>1</v>
      </c>
      <c r="F437" s="39" t="s">
        <v>32</v>
      </c>
      <c r="G437" s="27" t="str">
        <f t="shared" si="36"/>
        <v/>
      </c>
      <c r="H437" s="2" t="s">
        <v>52</v>
      </c>
      <c r="I437" s="2" t="str">
        <f t="shared" si="37"/>
        <v>"",</v>
      </c>
      <c r="J437" s="2" t="s">
        <v>50</v>
      </c>
      <c r="K437" s="2" t="str">
        <f t="shared" si="38"/>
        <v>[],</v>
      </c>
      <c r="L437" s="2" t="s">
        <v>51</v>
      </c>
      <c r="M437" s="2" t="str">
        <f t="shared" si="39"/>
        <v>[]</v>
      </c>
      <c r="N437" s="2" t="s">
        <v>47</v>
      </c>
      <c r="O437" s="2" t="str">
        <f t="shared" si="40"/>
        <v/>
      </c>
      <c r="P437" s="40" t="str">
        <f t="shared" si="41"/>
        <v/>
      </c>
      <c r="Q437" s="41"/>
    </row>
    <row r="438" spans="1:17" ht="13.9" customHeight="1" x14ac:dyDescent="0.55000000000000004">
      <c r="A438" s="46"/>
      <c r="B438" s="55"/>
      <c r="C438" s="27"/>
      <c r="D438" s="27"/>
      <c r="E438" s="35" t="s">
        <v>1</v>
      </c>
      <c r="F438" s="39" t="s">
        <v>32</v>
      </c>
      <c r="G438" s="27" t="str">
        <f t="shared" si="36"/>
        <v/>
      </c>
      <c r="H438" s="2" t="s">
        <v>52</v>
      </c>
      <c r="I438" s="2" t="str">
        <f t="shared" si="37"/>
        <v>"",</v>
      </c>
      <c r="J438" s="2" t="s">
        <v>50</v>
      </c>
      <c r="K438" s="2" t="str">
        <f t="shared" si="38"/>
        <v>[],</v>
      </c>
      <c r="L438" s="2" t="s">
        <v>51</v>
      </c>
      <c r="M438" s="2" t="str">
        <f t="shared" si="39"/>
        <v>[]</v>
      </c>
      <c r="N438" s="2" t="s">
        <v>47</v>
      </c>
      <c r="O438" s="2" t="str">
        <f t="shared" si="40"/>
        <v/>
      </c>
      <c r="P438" s="40" t="str">
        <f t="shared" si="41"/>
        <v/>
      </c>
      <c r="Q438" s="41"/>
    </row>
    <row r="439" spans="1:17" ht="13.9" customHeight="1" x14ac:dyDescent="0.55000000000000004">
      <c r="A439" s="46"/>
      <c r="B439" s="55"/>
      <c r="C439" s="27"/>
      <c r="D439" s="27"/>
      <c r="E439" s="35" t="s">
        <v>1</v>
      </c>
      <c r="F439" s="39" t="s">
        <v>32</v>
      </c>
      <c r="G439" s="27" t="str">
        <f t="shared" si="36"/>
        <v/>
      </c>
      <c r="H439" s="2" t="s">
        <v>52</v>
      </c>
      <c r="I439" s="2" t="str">
        <f t="shared" si="37"/>
        <v>"",</v>
      </c>
      <c r="J439" s="2" t="s">
        <v>50</v>
      </c>
      <c r="K439" s="2" t="str">
        <f t="shared" si="38"/>
        <v>[],</v>
      </c>
      <c r="L439" s="2" t="s">
        <v>51</v>
      </c>
      <c r="M439" s="2" t="str">
        <f t="shared" si="39"/>
        <v>[]</v>
      </c>
      <c r="N439" s="2" t="s">
        <v>47</v>
      </c>
      <c r="O439" s="2" t="str">
        <f t="shared" si="40"/>
        <v/>
      </c>
      <c r="P439" s="40" t="str">
        <f t="shared" si="41"/>
        <v/>
      </c>
      <c r="Q439" s="41"/>
    </row>
    <row r="440" spans="1:17" ht="13.9" customHeight="1" x14ac:dyDescent="0.55000000000000004">
      <c r="A440" s="46"/>
      <c r="B440" s="55"/>
      <c r="C440" s="27"/>
      <c r="D440" s="27"/>
      <c r="E440" s="35" t="s">
        <v>1</v>
      </c>
      <c r="F440" s="39" t="s">
        <v>32</v>
      </c>
      <c r="G440" s="27" t="str">
        <f t="shared" si="36"/>
        <v/>
      </c>
      <c r="H440" s="2" t="s">
        <v>52</v>
      </c>
      <c r="I440" s="2" t="str">
        <f t="shared" si="37"/>
        <v>"",</v>
      </c>
      <c r="J440" s="2" t="s">
        <v>50</v>
      </c>
      <c r="K440" s="2" t="str">
        <f t="shared" si="38"/>
        <v>[],</v>
      </c>
      <c r="L440" s="2" t="s">
        <v>51</v>
      </c>
      <c r="M440" s="2" t="str">
        <f t="shared" si="39"/>
        <v>[]</v>
      </c>
      <c r="N440" s="2" t="s">
        <v>47</v>
      </c>
      <c r="O440" s="2" t="str">
        <f t="shared" si="40"/>
        <v/>
      </c>
      <c r="P440" s="40" t="str">
        <f t="shared" si="41"/>
        <v/>
      </c>
      <c r="Q440" s="41"/>
    </row>
    <row r="441" spans="1:17" ht="13.9" customHeight="1" x14ac:dyDescent="0.55000000000000004">
      <c r="A441" s="46"/>
      <c r="B441" s="55"/>
      <c r="C441" s="27"/>
      <c r="D441" s="27"/>
      <c r="E441" s="35" t="s">
        <v>1</v>
      </c>
      <c r="F441" s="39" t="s">
        <v>32</v>
      </c>
      <c r="G441" s="27" t="str">
        <f t="shared" si="36"/>
        <v/>
      </c>
      <c r="H441" s="2" t="s">
        <v>52</v>
      </c>
      <c r="I441" s="2" t="str">
        <f t="shared" si="37"/>
        <v>"",</v>
      </c>
      <c r="J441" s="2" t="s">
        <v>50</v>
      </c>
      <c r="K441" s="2" t="str">
        <f t="shared" si="38"/>
        <v>[],</v>
      </c>
      <c r="L441" s="2" t="s">
        <v>51</v>
      </c>
      <c r="M441" s="2" t="str">
        <f t="shared" si="39"/>
        <v>[]</v>
      </c>
      <c r="N441" s="2" t="s">
        <v>47</v>
      </c>
      <c r="O441" s="2" t="str">
        <f t="shared" si="40"/>
        <v/>
      </c>
      <c r="P441" s="40" t="str">
        <f t="shared" si="41"/>
        <v/>
      </c>
      <c r="Q441" s="41"/>
    </row>
    <row r="442" spans="1:17" ht="13.9" customHeight="1" x14ac:dyDescent="0.55000000000000004">
      <c r="A442" s="46"/>
      <c r="B442" s="55"/>
      <c r="C442" s="27"/>
      <c r="D442" s="27"/>
      <c r="E442" s="35" t="s">
        <v>1</v>
      </c>
      <c r="F442" s="39" t="s">
        <v>32</v>
      </c>
      <c r="G442" s="27" t="str">
        <f t="shared" si="36"/>
        <v/>
      </c>
      <c r="H442" s="2" t="s">
        <v>52</v>
      </c>
      <c r="I442" s="2" t="str">
        <f t="shared" si="37"/>
        <v>"",</v>
      </c>
      <c r="J442" s="2" t="s">
        <v>50</v>
      </c>
      <c r="K442" s="2" t="str">
        <f t="shared" si="38"/>
        <v>[],</v>
      </c>
      <c r="L442" s="2" t="s">
        <v>51</v>
      </c>
      <c r="M442" s="2" t="str">
        <f t="shared" si="39"/>
        <v>[]</v>
      </c>
      <c r="N442" s="2" t="s">
        <v>47</v>
      </c>
      <c r="O442" s="2" t="str">
        <f t="shared" si="40"/>
        <v/>
      </c>
      <c r="P442" s="40" t="str">
        <f t="shared" si="41"/>
        <v/>
      </c>
      <c r="Q442" s="41"/>
    </row>
    <row r="443" spans="1:17" ht="13.9" customHeight="1" x14ac:dyDescent="0.55000000000000004">
      <c r="A443" s="46"/>
      <c r="B443" s="55"/>
      <c r="C443" s="27"/>
      <c r="D443" s="27"/>
      <c r="E443" s="35" t="s">
        <v>1</v>
      </c>
      <c r="F443" s="39" t="s">
        <v>32</v>
      </c>
      <c r="G443" s="27" t="str">
        <f t="shared" si="36"/>
        <v/>
      </c>
      <c r="H443" s="2" t="s">
        <v>52</v>
      </c>
      <c r="I443" s="2" t="str">
        <f t="shared" si="37"/>
        <v>"",</v>
      </c>
      <c r="J443" s="2" t="s">
        <v>50</v>
      </c>
      <c r="K443" s="2" t="str">
        <f t="shared" si="38"/>
        <v>[],</v>
      </c>
      <c r="L443" s="2" t="s">
        <v>51</v>
      </c>
      <c r="M443" s="2" t="str">
        <f t="shared" si="39"/>
        <v>[]</v>
      </c>
      <c r="N443" s="2" t="s">
        <v>47</v>
      </c>
      <c r="O443" s="2" t="str">
        <f t="shared" si="40"/>
        <v/>
      </c>
      <c r="P443" s="40" t="str">
        <f t="shared" si="41"/>
        <v/>
      </c>
      <c r="Q443" s="41"/>
    </row>
    <row r="444" spans="1:17" ht="13.9" customHeight="1" x14ac:dyDescent="0.55000000000000004">
      <c r="A444" s="46"/>
      <c r="B444" s="55"/>
      <c r="C444" s="27"/>
      <c r="D444" s="27"/>
      <c r="E444" s="35" t="s">
        <v>1</v>
      </c>
      <c r="F444" s="39" t="s">
        <v>32</v>
      </c>
      <c r="G444" s="27" t="str">
        <f t="shared" si="36"/>
        <v/>
      </c>
      <c r="H444" s="2" t="s">
        <v>52</v>
      </c>
      <c r="I444" s="2" t="str">
        <f t="shared" si="37"/>
        <v>"",</v>
      </c>
      <c r="J444" s="2" t="s">
        <v>50</v>
      </c>
      <c r="K444" s="2" t="str">
        <f t="shared" si="38"/>
        <v>[],</v>
      </c>
      <c r="L444" s="2" t="s">
        <v>51</v>
      </c>
      <c r="M444" s="2" t="str">
        <f t="shared" si="39"/>
        <v>[]</v>
      </c>
      <c r="N444" s="2" t="s">
        <v>47</v>
      </c>
      <c r="O444" s="2" t="str">
        <f t="shared" si="40"/>
        <v/>
      </c>
      <c r="P444" s="40" t="str">
        <f t="shared" si="41"/>
        <v/>
      </c>
      <c r="Q444" s="41"/>
    </row>
    <row r="445" spans="1:17" ht="13.9" customHeight="1" x14ac:dyDescent="0.55000000000000004">
      <c r="A445" s="46"/>
      <c r="B445" s="55"/>
      <c r="C445" s="27"/>
      <c r="D445" s="27"/>
      <c r="E445" s="35" t="s">
        <v>1</v>
      </c>
      <c r="F445" s="39" t="s">
        <v>32</v>
      </c>
      <c r="G445" s="27" t="str">
        <f t="shared" si="36"/>
        <v/>
      </c>
      <c r="H445" s="2" t="s">
        <v>52</v>
      </c>
      <c r="I445" s="2" t="str">
        <f t="shared" si="37"/>
        <v>"",</v>
      </c>
      <c r="J445" s="2" t="s">
        <v>50</v>
      </c>
      <c r="K445" s="2" t="str">
        <f t="shared" si="38"/>
        <v>[],</v>
      </c>
      <c r="L445" s="2" t="s">
        <v>51</v>
      </c>
      <c r="M445" s="2" t="str">
        <f t="shared" si="39"/>
        <v>[]</v>
      </c>
      <c r="N445" s="2" t="s">
        <v>47</v>
      </c>
      <c r="O445" s="2" t="str">
        <f t="shared" si="40"/>
        <v/>
      </c>
      <c r="P445" s="40" t="str">
        <f t="shared" si="41"/>
        <v/>
      </c>
      <c r="Q445" s="41"/>
    </row>
    <row r="446" spans="1:17" ht="13.9" customHeight="1" x14ac:dyDescent="0.55000000000000004">
      <c r="A446" s="46"/>
      <c r="B446" s="55"/>
      <c r="C446" s="27"/>
      <c r="D446" s="27"/>
      <c r="E446" s="35" t="s">
        <v>1</v>
      </c>
      <c r="F446" s="39" t="s">
        <v>32</v>
      </c>
      <c r="G446" s="27" t="str">
        <f t="shared" si="36"/>
        <v/>
      </c>
      <c r="H446" s="2" t="s">
        <v>52</v>
      </c>
      <c r="I446" s="2" t="str">
        <f t="shared" si="37"/>
        <v>"",</v>
      </c>
      <c r="J446" s="2" t="s">
        <v>50</v>
      </c>
      <c r="K446" s="2" t="str">
        <f t="shared" si="38"/>
        <v>[],</v>
      </c>
      <c r="L446" s="2" t="s">
        <v>51</v>
      </c>
      <c r="M446" s="2" t="str">
        <f t="shared" si="39"/>
        <v>[]</v>
      </c>
      <c r="N446" s="2" t="s">
        <v>47</v>
      </c>
      <c r="O446" s="2" t="str">
        <f t="shared" si="40"/>
        <v/>
      </c>
      <c r="P446" s="40" t="str">
        <f t="shared" si="41"/>
        <v/>
      </c>
      <c r="Q446" s="41"/>
    </row>
    <row r="447" spans="1:17" ht="13.9" customHeight="1" x14ac:dyDescent="0.55000000000000004">
      <c r="A447" s="46"/>
      <c r="B447" s="55"/>
      <c r="C447" s="27"/>
      <c r="D447" s="27"/>
      <c r="E447" s="35" t="s">
        <v>1</v>
      </c>
      <c r="F447" s="39" t="s">
        <v>32</v>
      </c>
      <c r="G447" s="27" t="str">
        <f t="shared" si="36"/>
        <v/>
      </c>
      <c r="H447" s="2" t="s">
        <v>52</v>
      </c>
      <c r="I447" s="2" t="str">
        <f t="shared" si="37"/>
        <v>"",</v>
      </c>
      <c r="J447" s="2" t="s">
        <v>50</v>
      </c>
      <c r="K447" s="2" t="str">
        <f t="shared" si="38"/>
        <v>[],</v>
      </c>
      <c r="L447" s="2" t="s">
        <v>51</v>
      </c>
      <c r="M447" s="2" t="str">
        <f t="shared" si="39"/>
        <v>[]</v>
      </c>
      <c r="N447" s="2" t="s">
        <v>47</v>
      </c>
      <c r="O447" s="2" t="str">
        <f t="shared" si="40"/>
        <v/>
      </c>
      <c r="P447" s="40" t="str">
        <f t="shared" si="41"/>
        <v/>
      </c>
      <c r="Q447" s="41"/>
    </row>
    <row r="448" spans="1:17" ht="13.9" customHeight="1" x14ac:dyDescent="0.55000000000000004">
      <c r="A448" s="46"/>
      <c r="B448" s="55"/>
      <c r="C448" s="27"/>
      <c r="D448" s="27"/>
      <c r="E448" s="35" t="s">
        <v>1</v>
      </c>
      <c r="F448" s="39" t="s">
        <v>32</v>
      </c>
      <c r="G448" s="27" t="str">
        <f t="shared" si="36"/>
        <v/>
      </c>
      <c r="H448" s="2" t="s">
        <v>52</v>
      </c>
      <c r="I448" s="2" t="str">
        <f t="shared" si="37"/>
        <v>"",</v>
      </c>
      <c r="J448" s="2" t="s">
        <v>50</v>
      </c>
      <c r="K448" s="2" t="str">
        <f t="shared" si="38"/>
        <v>[],</v>
      </c>
      <c r="L448" s="2" t="s">
        <v>51</v>
      </c>
      <c r="M448" s="2" t="str">
        <f t="shared" si="39"/>
        <v>[]</v>
      </c>
      <c r="N448" s="2" t="s">
        <v>47</v>
      </c>
      <c r="O448" s="2" t="str">
        <f t="shared" si="40"/>
        <v/>
      </c>
      <c r="P448" s="40" t="str">
        <f t="shared" si="41"/>
        <v/>
      </c>
      <c r="Q448" s="41"/>
    </row>
    <row r="449" spans="1:17" ht="13.9" customHeight="1" x14ac:dyDescent="0.55000000000000004">
      <c r="A449" s="46"/>
      <c r="B449" s="55"/>
      <c r="C449" s="27"/>
      <c r="D449" s="27"/>
      <c r="E449" s="35" t="s">
        <v>1</v>
      </c>
      <c r="F449" s="39" t="s">
        <v>32</v>
      </c>
      <c r="G449" s="27" t="str">
        <f t="shared" si="36"/>
        <v/>
      </c>
      <c r="H449" s="2" t="s">
        <v>52</v>
      </c>
      <c r="I449" s="2" t="str">
        <f t="shared" si="37"/>
        <v>"",</v>
      </c>
      <c r="J449" s="2" t="s">
        <v>50</v>
      </c>
      <c r="K449" s="2" t="str">
        <f t="shared" si="38"/>
        <v>[],</v>
      </c>
      <c r="L449" s="2" t="s">
        <v>51</v>
      </c>
      <c r="M449" s="2" t="str">
        <f t="shared" si="39"/>
        <v>[]</v>
      </c>
      <c r="N449" s="2" t="s">
        <v>47</v>
      </c>
      <c r="O449" s="2" t="str">
        <f t="shared" si="40"/>
        <v/>
      </c>
      <c r="P449" s="40" t="str">
        <f t="shared" si="41"/>
        <v/>
      </c>
      <c r="Q449" s="41"/>
    </row>
    <row r="450" spans="1:17" ht="13.9" customHeight="1" x14ac:dyDescent="0.55000000000000004">
      <c r="A450" s="46"/>
      <c r="B450" s="55"/>
      <c r="C450" s="27"/>
      <c r="D450" s="27"/>
      <c r="E450" s="35" t="s">
        <v>1</v>
      </c>
      <c r="F450" s="39" t="s">
        <v>32</v>
      </c>
      <c r="G450" s="27" t="str">
        <f t="shared" si="36"/>
        <v/>
      </c>
      <c r="H450" s="2" t="s">
        <v>52</v>
      </c>
      <c r="I450" s="2" t="str">
        <f t="shared" si="37"/>
        <v>"",</v>
      </c>
      <c r="J450" s="2" t="s">
        <v>50</v>
      </c>
      <c r="K450" s="2" t="str">
        <f t="shared" si="38"/>
        <v>[],</v>
      </c>
      <c r="L450" s="2" t="s">
        <v>51</v>
      </c>
      <c r="M450" s="2" t="str">
        <f t="shared" si="39"/>
        <v>[]</v>
      </c>
      <c r="N450" s="2" t="s">
        <v>47</v>
      </c>
      <c r="O450" s="2" t="str">
        <f t="shared" si="40"/>
        <v/>
      </c>
      <c r="P450" s="40" t="str">
        <f t="shared" si="41"/>
        <v/>
      </c>
      <c r="Q450" s="41"/>
    </row>
    <row r="451" spans="1:17" ht="13.9" customHeight="1" x14ac:dyDescent="0.55000000000000004">
      <c r="A451" s="46"/>
      <c r="B451" s="55"/>
      <c r="C451" s="27"/>
      <c r="D451" s="27"/>
      <c r="E451" s="35" t="s">
        <v>1</v>
      </c>
      <c r="F451" s="39" t="s">
        <v>32</v>
      </c>
      <c r="G451" s="27" t="str">
        <f t="shared" si="36"/>
        <v/>
      </c>
      <c r="H451" s="2" t="s">
        <v>52</v>
      </c>
      <c r="I451" s="2" t="str">
        <f t="shared" si="37"/>
        <v>"",</v>
      </c>
      <c r="J451" s="2" t="s">
        <v>50</v>
      </c>
      <c r="K451" s="2" t="str">
        <f t="shared" si="38"/>
        <v>[],</v>
      </c>
      <c r="L451" s="2" t="s">
        <v>51</v>
      </c>
      <c r="M451" s="2" t="str">
        <f t="shared" si="39"/>
        <v>[]</v>
      </c>
      <c r="N451" s="2" t="s">
        <v>47</v>
      </c>
      <c r="O451" s="2" t="str">
        <f t="shared" si="40"/>
        <v/>
      </c>
      <c r="P451" s="40" t="str">
        <f t="shared" si="41"/>
        <v/>
      </c>
      <c r="Q451" s="41"/>
    </row>
    <row r="452" spans="1:17" ht="13.9" customHeight="1" x14ac:dyDescent="0.55000000000000004">
      <c r="A452" s="46"/>
      <c r="B452" s="55"/>
      <c r="C452" s="27"/>
      <c r="D452" s="27"/>
      <c r="E452" s="35" t="s">
        <v>1</v>
      </c>
      <c r="F452" s="39" t="s">
        <v>32</v>
      </c>
      <c r="G452" s="27" t="str">
        <f t="shared" si="36"/>
        <v/>
      </c>
      <c r="H452" s="2" t="s">
        <v>52</v>
      </c>
      <c r="I452" s="2" t="str">
        <f t="shared" si="37"/>
        <v>"",</v>
      </c>
      <c r="J452" s="2" t="s">
        <v>50</v>
      </c>
      <c r="K452" s="2" t="str">
        <f t="shared" si="38"/>
        <v>[],</v>
      </c>
      <c r="L452" s="2" t="s">
        <v>51</v>
      </c>
      <c r="M452" s="2" t="str">
        <f t="shared" si="39"/>
        <v>[]</v>
      </c>
      <c r="N452" s="2" t="s">
        <v>47</v>
      </c>
      <c r="O452" s="2" t="str">
        <f t="shared" si="40"/>
        <v/>
      </c>
      <c r="P452" s="40" t="str">
        <f t="shared" si="41"/>
        <v/>
      </c>
      <c r="Q452" s="41"/>
    </row>
    <row r="453" spans="1:17" ht="13.9" customHeight="1" x14ac:dyDescent="0.55000000000000004">
      <c r="A453" s="46"/>
      <c r="B453" s="55"/>
      <c r="C453" s="27"/>
      <c r="D453" s="27"/>
      <c r="E453" s="35" t="s">
        <v>1</v>
      </c>
      <c r="F453" s="39" t="s">
        <v>32</v>
      </c>
      <c r="G453" s="27" t="str">
        <f t="shared" ref="G453:G516" si="42">IF(A453&lt;&gt;"",CONCATENATE("""",A$3,""": """,A453,""", "),"")</f>
        <v/>
      </c>
      <c r="H453" s="2" t="s">
        <v>52</v>
      </c>
      <c r="I453" s="2" t="str">
        <f t="shared" ref="I453:I516" si="43">CONCATENATE("""",B453,"""",",")</f>
        <v>"",</v>
      </c>
      <c r="J453" s="2" t="s">
        <v>50</v>
      </c>
      <c r="K453" s="2" t="str">
        <f t="shared" ref="K453:K516" si="44">CONCATENATE("[",C453,"]",",")</f>
        <v>[],</v>
      </c>
      <c r="L453" s="2" t="s">
        <v>51</v>
      </c>
      <c r="M453" s="2" t="str">
        <f t="shared" ref="M453:M516" si="45">CONCATENATE("[",D453,"]")</f>
        <v>[]</v>
      </c>
      <c r="N453" s="2" t="s">
        <v>47</v>
      </c>
      <c r="O453" s="2" t="str">
        <f t="shared" ref="O453:O516" si="46">IF(A453&lt;&gt;"",CONCATENATE(F453,G453,H453,I453,J453,K453,L453,M453,N453),"")</f>
        <v/>
      </c>
      <c r="P453" s="40" t="str">
        <f t="shared" ref="P453:P516" si="47">CONCATENATE(IF(AND(P452&lt;&gt;"",Q452=""),CONCATENATE(P452,IF(A453&lt;&gt;"",",","")),""),O453)</f>
        <v/>
      </c>
      <c r="Q453" s="41"/>
    </row>
    <row r="454" spans="1:17" ht="13.9" customHeight="1" x14ac:dyDescent="0.55000000000000004">
      <c r="A454" s="46"/>
      <c r="B454" s="55"/>
      <c r="C454" s="27"/>
      <c r="D454" s="27"/>
      <c r="E454" s="35" t="s">
        <v>1</v>
      </c>
      <c r="F454" s="39" t="s">
        <v>32</v>
      </c>
      <c r="G454" s="27" t="str">
        <f t="shared" si="42"/>
        <v/>
      </c>
      <c r="H454" s="2" t="s">
        <v>52</v>
      </c>
      <c r="I454" s="2" t="str">
        <f t="shared" si="43"/>
        <v>"",</v>
      </c>
      <c r="J454" s="2" t="s">
        <v>50</v>
      </c>
      <c r="K454" s="2" t="str">
        <f t="shared" si="44"/>
        <v>[],</v>
      </c>
      <c r="L454" s="2" t="s">
        <v>51</v>
      </c>
      <c r="M454" s="2" t="str">
        <f t="shared" si="45"/>
        <v>[]</v>
      </c>
      <c r="N454" s="2" t="s">
        <v>47</v>
      </c>
      <c r="O454" s="2" t="str">
        <f t="shared" si="46"/>
        <v/>
      </c>
      <c r="P454" s="40" t="str">
        <f t="shared" si="47"/>
        <v/>
      </c>
      <c r="Q454" s="41"/>
    </row>
    <row r="455" spans="1:17" ht="13.9" customHeight="1" x14ac:dyDescent="0.55000000000000004">
      <c r="A455" s="46"/>
      <c r="B455" s="55"/>
      <c r="C455" s="27"/>
      <c r="D455" s="27"/>
      <c r="E455" s="35" t="s">
        <v>1</v>
      </c>
      <c r="F455" s="39" t="s">
        <v>32</v>
      </c>
      <c r="G455" s="27" t="str">
        <f t="shared" si="42"/>
        <v/>
      </c>
      <c r="H455" s="2" t="s">
        <v>52</v>
      </c>
      <c r="I455" s="2" t="str">
        <f t="shared" si="43"/>
        <v>"",</v>
      </c>
      <c r="J455" s="2" t="s">
        <v>50</v>
      </c>
      <c r="K455" s="2" t="str">
        <f t="shared" si="44"/>
        <v>[],</v>
      </c>
      <c r="L455" s="2" t="s">
        <v>51</v>
      </c>
      <c r="M455" s="2" t="str">
        <f t="shared" si="45"/>
        <v>[]</v>
      </c>
      <c r="N455" s="2" t="s">
        <v>47</v>
      </c>
      <c r="O455" s="2" t="str">
        <f t="shared" si="46"/>
        <v/>
      </c>
      <c r="P455" s="40" t="str">
        <f t="shared" si="47"/>
        <v/>
      </c>
      <c r="Q455" s="41"/>
    </row>
    <row r="456" spans="1:17" ht="13.9" customHeight="1" x14ac:dyDescent="0.55000000000000004">
      <c r="A456" s="46"/>
      <c r="B456" s="55"/>
      <c r="C456" s="27"/>
      <c r="D456" s="27"/>
      <c r="E456" s="35" t="s">
        <v>1</v>
      </c>
      <c r="F456" s="39" t="s">
        <v>32</v>
      </c>
      <c r="G456" s="27" t="str">
        <f t="shared" si="42"/>
        <v/>
      </c>
      <c r="H456" s="2" t="s">
        <v>52</v>
      </c>
      <c r="I456" s="2" t="str">
        <f t="shared" si="43"/>
        <v>"",</v>
      </c>
      <c r="J456" s="2" t="s">
        <v>50</v>
      </c>
      <c r="K456" s="2" t="str">
        <f t="shared" si="44"/>
        <v>[],</v>
      </c>
      <c r="L456" s="2" t="s">
        <v>51</v>
      </c>
      <c r="M456" s="2" t="str">
        <f t="shared" si="45"/>
        <v>[]</v>
      </c>
      <c r="N456" s="2" t="s">
        <v>47</v>
      </c>
      <c r="O456" s="2" t="str">
        <f t="shared" si="46"/>
        <v/>
      </c>
      <c r="P456" s="40" t="str">
        <f t="shared" si="47"/>
        <v/>
      </c>
      <c r="Q456" s="41"/>
    </row>
    <row r="457" spans="1:17" ht="13.9" customHeight="1" x14ac:dyDescent="0.55000000000000004">
      <c r="A457" s="46"/>
      <c r="B457" s="55"/>
      <c r="C457" s="27"/>
      <c r="D457" s="27"/>
      <c r="E457" s="35" t="s">
        <v>1</v>
      </c>
      <c r="F457" s="39" t="s">
        <v>32</v>
      </c>
      <c r="G457" s="27" t="str">
        <f t="shared" si="42"/>
        <v/>
      </c>
      <c r="H457" s="2" t="s">
        <v>52</v>
      </c>
      <c r="I457" s="2" t="str">
        <f t="shared" si="43"/>
        <v>"",</v>
      </c>
      <c r="J457" s="2" t="s">
        <v>50</v>
      </c>
      <c r="K457" s="2" t="str">
        <f t="shared" si="44"/>
        <v>[],</v>
      </c>
      <c r="L457" s="2" t="s">
        <v>51</v>
      </c>
      <c r="M457" s="2" t="str">
        <f t="shared" si="45"/>
        <v>[]</v>
      </c>
      <c r="N457" s="2" t="s">
        <v>47</v>
      </c>
      <c r="O457" s="2" t="str">
        <f t="shared" si="46"/>
        <v/>
      </c>
      <c r="P457" s="40" t="str">
        <f t="shared" si="47"/>
        <v/>
      </c>
      <c r="Q457" s="41"/>
    </row>
    <row r="458" spans="1:17" ht="13.9" customHeight="1" x14ac:dyDescent="0.55000000000000004">
      <c r="A458" s="46"/>
      <c r="B458" s="55"/>
      <c r="C458" s="27"/>
      <c r="D458" s="27"/>
      <c r="E458" s="35" t="s">
        <v>1</v>
      </c>
      <c r="F458" s="39" t="s">
        <v>32</v>
      </c>
      <c r="G458" s="27" t="str">
        <f t="shared" si="42"/>
        <v/>
      </c>
      <c r="H458" s="2" t="s">
        <v>52</v>
      </c>
      <c r="I458" s="2" t="str">
        <f t="shared" si="43"/>
        <v>"",</v>
      </c>
      <c r="J458" s="2" t="s">
        <v>50</v>
      </c>
      <c r="K458" s="2" t="str">
        <f t="shared" si="44"/>
        <v>[],</v>
      </c>
      <c r="L458" s="2" t="s">
        <v>51</v>
      </c>
      <c r="M458" s="2" t="str">
        <f t="shared" si="45"/>
        <v>[]</v>
      </c>
      <c r="N458" s="2" t="s">
        <v>47</v>
      </c>
      <c r="O458" s="2" t="str">
        <f t="shared" si="46"/>
        <v/>
      </c>
      <c r="P458" s="40" t="str">
        <f t="shared" si="47"/>
        <v/>
      </c>
      <c r="Q458" s="41"/>
    </row>
    <row r="459" spans="1:17" ht="13.9" customHeight="1" x14ac:dyDescent="0.55000000000000004">
      <c r="A459" s="46"/>
      <c r="B459" s="55"/>
      <c r="C459" s="27"/>
      <c r="D459" s="27"/>
      <c r="E459" s="35" t="s">
        <v>1</v>
      </c>
      <c r="F459" s="39" t="s">
        <v>32</v>
      </c>
      <c r="G459" s="27" t="str">
        <f t="shared" si="42"/>
        <v/>
      </c>
      <c r="H459" s="2" t="s">
        <v>52</v>
      </c>
      <c r="I459" s="2" t="str">
        <f t="shared" si="43"/>
        <v>"",</v>
      </c>
      <c r="J459" s="2" t="s">
        <v>50</v>
      </c>
      <c r="K459" s="2" t="str">
        <f t="shared" si="44"/>
        <v>[],</v>
      </c>
      <c r="L459" s="2" t="s">
        <v>51</v>
      </c>
      <c r="M459" s="2" t="str">
        <f t="shared" si="45"/>
        <v>[]</v>
      </c>
      <c r="N459" s="2" t="s">
        <v>47</v>
      </c>
      <c r="O459" s="2" t="str">
        <f t="shared" si="46"/>
        <v/>
      </c>
      <c r="P459" s="40" t="str">
        <f t="shared" si="47"/>
        <v/>
      </c>
      <c r="Q459" s="41"/>
    </row>
    <row r="460" spans="1:17" ht="13.9" customHeight="1" x14ac:dyDescent="0.55000000000000004">
      <c r="A460" s="46"/>
      <c r="B460" s="55"/>
      <c r="C460" s="27"/>
      <c r="D460" s="27"/>
      <c r="E460" s="35" t="s">
        <v>1</v>
      </c>
      <c r="F460" s="39" t="s">
        <v>32</v>
      </c>
      <c r="G460" s="27" t="str">
        <f t="shared" si="42"/>
        <v/>
      </c>
      <c r="H460" s="2" t="s">
        <v>52</v>
      </c>
      <c r="I460" s="2" t="str">
        <f t="shared" si="43"/>
        <v>"",</v>
      </c>
      <c r="J460" s="2" t="s">
        <v>50</v>
      </c>
      <c r="K460" s="2" t="str">
        <f t="shared" si="44"/>
        <v>[],</v>
      </c>
      <c r="L460" s="2" t="s">
        <v>51</v>
      </c>
      <c r="M460" s="2" t="str">
        <f t="shared" si="45"/>
        <v>[]</v>
      </c>
      <c r="N460" s="2" t="s">
        <v>47</v>
      </c>
      <c r="O460" s="2" t="str">
        <f t="shared" si="46"/>
        <v/>
      </c>
      <c r="P460" s="40" t="str">
        <f t="shared" si="47"/>
        <v/>
      </c>
      <c r="Q460" s="41"/>
    </row>
    <row r="461" spans="1:17" ht="13.9" customHeight="1" x14ac:dyDescent="0.55000000000000004">
      <c r="A461" s="46"/>
      <c r="B461" s="55"/>
      <c r="C461" s="27"/>
      <c r="D461" s="27"/>
      <c r="E461" s="35" t="s">
        <v>1</v>
      </c>
      <c r="F461" s="39" t="s">
        <v>32</v>
      </c>
      <c r="G461" s="27" t="str">
        <f t="shared" si="42"/>
        <v/>
      </c>
      <c r="H461" s="2" t="s">
        <v>52</v>
      </c>
      <c r="I461" s="2" t="str">
        <f t="shared" si="43"/>
        <v>"",</v>
      </c>
      <c r="J461" s="2" t="s">
        <v>50</v>
      </c>
      <c r="K461" s="2" t="str">
        <f t="shared" si="44"/>
        <v>[],</v>
      </c>
      <c r="L461" s="2" t="s">
        <v>51</v>
      </c>
      <c r="M461" s="2" t="str">
        <f t="shared" si="45"/>
        <v>[]</v>
      </c>
      <c r="N461" s="2" t="s">
        <v>47</v>
      </c>
      <c r="O461" s="2" t="str">
        <f t="shared" si="46"/>
        <v/>
      </c>
      <c r="P461" s="40" t="str">
        <f t="shared" si="47"/>
        <v/>
      </c>
      <c r="Q461" s="41"/>
    </row>
    <row r="462" spans="1:17" ht="13.9" customHeight="1" x14ac:dyDescent="0.55000000000000004">
      <c r="A462" s="46"/>
      <c r="B462" s="55"/>
      <c r="C462" s="27"/>
      <c r="D462" s="27"/>
      <c r="E462" s="35" t="s">
        <v>1</v>
      </c>
      <c r="F462" s="39" t="s">
        <v>32</v>
      </c>
      <c r="G462" s="27" t="str">
        <f t="shared" si="42"/>
        <v/>
      </c>
      <c r="H462" s="2" t="s">
        <v>52</v>
      </c>
      <c r="I462" s="2" t="str">
        <f t="shared" si="43"/>
        <v>"",</v>
      </c>
      <c r="J462" s="2" t="s">
        <v>50</v>
      </c>
      <c r="K462" s="2" t="str">
        <f t="shared" si="44"/>
        <v>[],</v>
      </c>
      <c r="L462" s="2" t="s">
        <v>51</v>
      </c>
      <c r="M462" s="2" t="str">
        <f t="shared" si="45"/>
        <v>[]</v>
      </c>
      <c r="N462" s="2" t="s">
        <v>47</v>
      </c>
      <c r="O462" s="2" t="str">
        <f t="shared" si="46"/>
        <v/>
      </c>
      <c r="P462" s="40" t="str">
        <f t="shared" si="47"/>
        <v/>
      </c>
      <c r="Q462" s="41"/>
    </row>
    <row r="463" spans="1:17" ht="13.9" customHeight="1" x14ac:dyDescent="0.55000000000000004">
      <c r="A463" s="46"/>
      <c r="B463" s="55"/>
      <c r="C463" s="27"/>
      <c r="D463" s="27"/>
      <c r="E463" s="35" t="s">
        <v>1</v>
      </c>
      <c r="F463" s="39" t="s">
        <v>32</v>
      </c>
      <c r="G463" s="27" t="str">
        <f t="shared" si="42"/>
        <v/>
      </c>
      <c r="H463" s="2" t="s">
        <v>52</v>
      </c>
      <c r="I463" s="2" t="str">
        <f t="shared" si="43"/>
        <v>"",</v>
      </c>
      <c r="J463" s="2" t="s">
        <v>50</v>
      </c>
      <c r="K463" s="2" t="str">
        <f t="shared" si="44"/>
        <v>[],</v>
      </c>
      <c r="L463" s="2" t="s">
        <v>51</v>
      </c>
      <c r="M463" s="2" t="str">
        <f t="shared" si="45"/>
        <v>[]</v>
      </c>
      <c r="N463" s="2" t="s">
        <v>47</v>
      </c>
      <c r="O463" s="2" t="str">
        <f t="shared" si="46"/>
        <v/>
      </c>
      <c r="P463" s="40" t="str">
        <f t="shared" si="47"/>
        <v/>
      </c>
      <c r="Q463" s="41"/>
    </row>
    <row r="464" spans="1:17" ht="13.9" customHeight="1" x14ac:dyDescent="0.55000000000000004">
      <c r="A464" s="46"/>
      <c r="B464" s="55"/>
      <c r="C464" s="27"/>
      <c r="D464" s="27"/>
      <c r="E464" s="35" t="s">
        <v>1</v>
      </c>
      <c r="F464" s="39" t="s">
        <v>32</v>
      </c>
      <c r="G464" s="27" t="str">
        <f t="shared" si="42"/>
        <v/>
      </c>
      <c r="H464" s="2" t="s">
        <v>52</v>
      </c>
      <c r="I464" s="2" t="str">
        <f t="shared" si="43"/>
        <v>"",</v>
      </c>
      <c r="J464" s="2" t="s">
        <v>50</v>
      </c>
      <c r="K464" s="2" t="str">
        <f t="shared" si="44"/>
        <v>[],</v>
      </c>
      <c r="L464" s="2" t="s">
        <v>51</v>
      </c>
      <c r="M464" s="2" t="str">
        <f t="shared" si="45"/>
        <v>[]</v>
      </c>
      <c r="N464" s="2" t="s">
        <v>47</v>
      </c>
      <c r="O464" s="2" t="str">
        <f t="shared" si="46"/>
        <v/>
      </c>
      <c r="P464" s="40" t="str">
        <f t="shared" si="47"/>
        <v/>
      </c>
      <c r="Q464" s="41"/>
    </row>
    <row r="465" spans="1:17" ht="13.9" customHeight="1" x14ac:dyDescent="0.55000000000000004">
      <c r="A465" s="46"/>
      <c r="B465" s="55"/>
      <c r="C465" s="27"/>
      <c r="D465" s="27"/>
      <c r="E465" s="35" t="s">
        <v>1</v>
      </c>
      <c r="F465" s="39" t="s">
        <v>32</v>
      </c>
      <c r="G465" s="27" t="str">
        <f t="shared" si="42"/>
        <v/>
      </c>
      <c r="H465" s="2" t="s">
        <v>52</v>
      </c>
      <c r="I465" s="2" t="str">
        <f t="shared" si="43"/>
        <v>"",</v>
      </c>
      <c r="J465" s="2" t="s">
        <v>50</v>
      </c>
      <c r="K465" s="2" t="str">
        <f t="shared" si="44"/>
        <v>[],</v>
      </c>
      <c r="L465" s="2" t="s">
        <v>51</v>
      </c>
      <c r="M465" s="2" t="str">
        <f t="shared" si="45"/>
        <v>[]</v>
      </c>
      <c r="N465" s="2" t="s">
        <v>47</v>
      </c>
      <c r="O465" s="2" t="str">
        <f t="shared" si="46"/>
        <v/>
      </c>
      <c r="P465" s="40" t="str">
        <f t="shared" si="47"/>
        <v/>
      </c>
      <c r="Q465" s="41"/>
    </row>
    <row r="466" spans="1:17" ht="13.9" customHeight="1" x14ac:dyDescent="0.55000000000000004">
      <c r="A466" s="46"/>
      <c r="B466" s="55"/>
      <c r="C466" s="27"/>
      <c r="D466" s="27"/>
      <c r="E466" s="35" t="s">
        <v>1</v>
      </c>
      <c r="F466" s="39" t="s">
        <v>32</v>
      </c>
      <c r="G466" s="27" t="str">
        <f t="shared" si="42"/>
        <v/>
      </c>
      <c r="H466" s="2" t="s">
        <v>52</v>
      </c>
      <c r="I466" s="2" t="str">
        <f t="shared" si="43"/>
        <v>"",</v>
      </c>
      <c r="J466" s="2" t="s">
        <v>50</v>
      </c>
      <c r="K466" s="2" t="str">
        <f t="shared" si="44"/>
        <v>[],</v>
      </c>
      <c r="L466" s="2" t="s">
        <v>51</v>
      </c>
      <c r="M466" s="2" t="str">
        <f t="shared" si="45"/>
        <v>[]</v>
      </c>
      <c r="N466" s="2" t="s">
        <v>47</v>
      </c>
      <c r="O466" s="2" t="str">
        <f t="shared" si="46"/>
        <v/>
      </c>
      <c r="P466" s="40" t="str">
        <f t="shared" si="47"/>
        <v/>
      </c>
      <c r="Q466" s="41"/>
    </row>
    <row r="467" spans="1:17" ht="13.9" customHeight="1" x14ac:dyDescent="0.55000000000000004">
      <c r="A467" s="46"/>
      <c r="B467" s="55"/>
      <c r="C467" s="27"/>
      <c r="D467" s="27"/>
      <c r="E467" s="35" t="s">
        <v>1</v>
      </c>
      <c r="F467" s="39" t="s">
        <v>32</v>
      </c>
      <c r="G467" s="27" t="str">
        <f t="shared" si="42"/>
        <v/>
      </c>
      <c r="H467" s="2" t="s">
        <v>52</v>
      </c>
      <c r="I467" s="2" t="str">
        <f t="shared" si="43"/>
        <v>"",</v>
      </c>
      <c r="J467" s="2" t="s">
        <v>50</v>
      </c>
      <c r="K467" s="2" t="str">
        <f t="shared" si="44"/>
        <v>[],</v>
      </c>
      <c r="L467" s="2" t="s">
        <v>51</v>
      </c>
      <c r="M467" s="2" t="str">
        <f t="shared" si="45"/>
        <v>[]</v>
      </c>
      <c r="N467" s="2" t="s">
        <v>47</v>
      </c>
      <c r="O467" s="2" t="str">
        <f t="shared" si="46"/>
        <v/>
      </c>
      <c r="P467" s="40" t="str">
        <f t="shared" si="47"/>
        <v/>
      </c>
      <c r="Q467" s="41"/>
    </row>
    <row r="468" spans="1:17" ht="13.9" customHeight="1" x14ac:dyDescent="0.55000000000000004">
      <c r="A468" s="46"/>
      <c r="B468" s="55"/>
      <c r="C468" s="27"/>
      <c r="D468" s="27"/>
      <c r="E468" s="35" t="s">
        <v>1</v>
      </c>
      <c r="F468" s="39" t="s">
        <v>32</v>
      </c>
      <c r="G468" s="27" t="str">
        <f t="shared" si="42"/>
        <v/>
      </c>
      <c r="H468" s="2" t="s">
        <v>52</v>
      </c>
      <c r="I468" s="2" t="str">
        <f t="shared" si="43"/>
        <v>"",</v>
      </c>
      <c r="J468" s="2" t="s">
        <v>50</v>
      </c>
      <c r="K468" s="2" t="str">
        <f t="shared" si="44"/>
        <v>[],</v>
      </c>
      <c r="L468" s="2" t="s">
        <v>51</v>
      </c>
      <c r="M468" s="2" t="str">
        <f t="shared" si="45"/>
        <v>[]</v>
      </c>
      <c r="N468" s="2" t="s">
        <v>47</v>
      </c>
      <c r="O468" s="2" t="str">
        <f t="shared" si="46"/>
        <v/>
      </c>
      <c r="P468" s="40" t="str">
        <f t="shared" si="47"/>
        <v/>
      </c>
      <c r="Q468" s="41"/>
    </row>
    <row r="469" spans="1:17" ht="13.9" customHeight="1" x14ac:dyDescent="0.55000000000000004">
      <c r="A469" s="46"/>
      <c r="B469" s="55"/>
      <c r="C469" s="27"/>
      <c r="D469" s="27"/>
      <c r="E469" s="35" t="s">
        <v>1</v>
      </c>
      <c r="F469" s="39" t="s">
        <v>32</v>
      </c>
      <c r="G469" s="27" t="str">
        <f t="shared" si="42"/>
        <v/>
      </c>
      <c r="H469" s="2" t="s">
        <v>52</v>
      </c>
      <c r="I469" s="2" t="str">
        <f t="shared" si="43"/>
        <v>"",</v>
      </c>
      <c r="J469" s="2" t="s">
        <v>50</v>
      </c>
      <c r="K469" s="2" t="str">
        <f t="shared" si="44"/>
        <v>[],</v>
      </c>
      <c r="L469" s="2" t="s">
        <v>51</v>
      </c>
      <c r="M469" s="2" t="str">
        <f t="shared" si="45"/>
        <v>[]</v>
      </c>
      <c r="N469" s="2" t="s">
        <v>47</v>
      </c>
      <c r="O469" s="2" t="str">
        <f t="shared" si="46"/>
        <v/>
      </c>
      <c r="P469" s="40" t="str">
        <f t="shared" si="47"/>
        <v/>
      </c>
      <c r="Q469" s="41"/>
    </row>
    <row r="470" spans="1:17" ht="13.9" customHeight="1" x14ac:dyDescent="0.55000000000000004">
      <c r="A470" s="46"/>
      <c r="B470" s="55"/>
      <c r="C470" s="27"/>
      <c r="D470" s="27"/>
      <c r="E470" s="35" t="s">
        <v>1</v>
      </c>
      <c r="F470" s="39" t="s">
        <v>32</v>
      </c>
      <c r="G470" s="27" t="str">
        <f t="shared" si="42"/>
        <v/>
      </c>
      <c r="H470" s="2" t="s">
        <v>52</v>
      </c>
      <c r="I470" s="2" t="str">
        <f t="shared" si="43"/>
        <v>"",</v>
      </c>
      <c r="J470" s="2" t="s">
        <v>50</v>
      </c>
      <c r="K470" s="2" t="str">
        <f t="shared" si="44"/>
        <v>[],</v>
      </c>
      <c r="L470" s="2" t="s">
        <v>51</v>
      </c>
      <c r="M470" s="2" t="str">
        <f t="shared" si="45"/>
        <v>[]</v>
      </c>
      <c r="N470" s="2" t="s">
        <v>47</v>
      </c>
      <c r="O470" s="2" t="str">
        <f t="shared" si="46"/>
        <v/>
      </c>
      <c r="P470" s="40" t="str">
        <f t="shared" si="47"/>
        <v/>
      </c>
      <c r="Q470" s="41"/>
    </row>
    <row r="471" spans="1:17" ht="13.9" customHeight="1" x14ac:dyDescent="0.55000000000000004">
      <c r="A471" s="46"/>
      <c r="B471" s="55"/>
      <c r="C471" s="27"/>
      <c r="D471" s="27"/>
      <c r="E471" s="35" t="s">
        <v>1</v>
      </c>
      <c r="F471" s="39" t="s">
        <v>32</v>
      </c>
      <c r="G471" s="27" t="str">
        <f t="shared" si="42"/>
        <v/>
      </c>
      <c r="H471" s="2" t="s">
        <v>52</v>
      </c>
      <c r="I471" s="2" t="str">
        <f t="shared" si="43"/>
        <v>"",</v>
      </c>
      <c r="J471" s="2" t="s">
        <v>50</v>
      </c>
      <c r="K471" s="2" t="str">
        <f t="shared" si="44"/>
        <v>[],</v>
      </c>
      <c r="L471" s="2" t="s">
        <v>51</v>
      </c>
      <c r="M471" s="2" t="str">
        <f t="shared" si="45"/>
        <v>[]</v>
      </c>
      <c r="N471" s="2" t="s">
        <v>47</v>
      </c>
      <c r="O471" s="2" t="str">
        <f t="shared" si="46"/>
        <v/>
      </c>
      <c r="P471" s="40" t="str">
        <f t="shared" si="47"/>
        <v/>
      </c>
      <c r="Q471" s="41"/>
    </row>
    <row r="472" spans="1:17" ht="13.9" customHeight="1" x14ac:dyDescent="0.55000000000000004">
      <c r="A472" s="46"/>
      <c r="B472" s="55"/>
      <c r="C472" s="27"/>
      <c r="D472" s="27"/>
      <c r="E472" s="35" t="s">
        <v>1</v>
      </c>
      <c r="F472" s="39" t="s">
        <v>32</v>
      </c>
      <c r="G472" s="27" t="str">
        <f t="shared" si="42"/>
        <v/>
      </c>
      <c r="H472" s="2" t="s">
        <v>52</v>
      </c>
      <c r="I472" s="2" t="str">
        <f t="shared" si="43"/>
        <v>"",</v>
      </c>
      <c r="J472" s="2" t="s">
        <v>50</v>
      </c>
      <c r="K472" s="2" t="str">
        <f t="shared" si="44"/>
        <v>[],</v>
      </c>
      <c r="L472" s="2" t="s">
        <v>51</v>
      </c>
      <c r="M472" s="2" t="str">
        <f t="shared" si="45"/>
        <v>[]</v>
      </c>
      <c r="N472" s="2" t="s">
        <v>47</v>
      </c>
      <c r="O472" s="2" t="str">
        <f t="shared" si="46"/>
        <v/>
      </c>
      <c r="P472" s="40" t="str">
        <f t="shared" si="47"/>
        <v/>
      </c>
      <c r="Q472" s="41"/>
    </row>
    <row r="473" spans="1:17" ht="13.9" customHeight="1" x14ac:dyDescent="0.55000000000000004">
      <c r="A473" s="46"/>
      <c r="B473" s="55"/>
      <c r="C473" s="27"/>
      <c r="D473" s="27"/>
      <c r="E473" s="35" t="s">
        <v>1</v>
      </c>
      <c r="F473" s="39" t="s">
        <v>32</v>
      </c>
      <c r="G473" s="27" t="str">
        <f t="shared" si="42"/>
        <v/>
      </c>
      <c r="H473" s="2" t="s">
        <v>52</v>
      </c>
      <c r="I473" s="2" t="str">
        <f t="shared" si="43"/>
        <v>"",</v>
      </c>
      <c r="J473" s="2" t="s">
        <v>50</v>
      </c>
      <c r="K473" s="2" t="str">
        <f t="shared" si="44"/>
        <v>[],</v>
      </c>
      <c r="L473" s="2" t="s">
        <v>51</v>
      </c>
      <c r="M473" s="2" t="str">
        <f t="shared" si="45"/>
        <v>[]</v>
      </c>
      <c r="N473" s="2" t="s">
        <v>47</v>
      </c>
      <c r="O473" s="2" t="str">
        <f t="shared" si="46"/>
        <v/>
      </c>
      <c r="P473" s="40" t="str">
        <f t="shared" si="47"/>
        <v/>
      </c>
      <c r="Q473" s="41"/>
    </row>
    <row r="474" spans="1:17" ht="13.9" customHeight="1" x14ac:dyDescent="0.55000000000000004">
      <c r="A474" s="46"/>
      <c r="B474" s="55"/>
      <c r="C474" s="27"/>
      <c r="D474" s="27"/>
      <c r="E474" s="35" t="s">
        <v>1</v>
      </c>
      <c r="F474" s="39" t="s">
        <v>32</v>
      </c>
      <c r="G474" s="27" t="str">
        <f t="shared" si="42"/>
        <v/>
      </c>
      <c r="H474" s="2" t="s">
        <v>52</v>
      </c>
      <c r="I474" s="2" t="str">
        <f t="shared" si="43"/>
        <v>"",</v>
      </c>
      <c r="J474" s="2" t="s">
        <v>50</v>
      </c>
      <c r="K474" s="2" t="str">
        <f t="shared" si="44"/>
        <v>[],</v>
      </c>
      <c r="L474" s="2" t="s">
        <v>51</v>
      </c>
      <c r="M474" s="2" t="str">
        <f t="shared" si="45"/>
        <v>[]</v>
      </c>
      <c r="N474" s="2" t="s">
        <v>47</v>
      </c>
      <c r="O474" s="2" t="str">
        <f t="shared" si="46"/>
        <v/>
      </c>
      <c r="P474" s="40" t="str">
        <f t="shared" si="47"/>
        <v/>
      </c>
      <c r="Q474" s="41"/>
    </row>
    <row r="475" spans="1:17" ht="13.9" customHeight="1" x14ac:dyDescent="0.55000000000000004">
      <c r="A475" s="46"/>
      <c r="B475" s="55"/>
      <c r="C475" s="27"/>
      <c r="D475" s="27"/>
      <c r="E475" s="35" t="s">
        <v>1</v>
      </c>
      <c r="F475" s="39" t="s">
        <v>32</v>
      </c>
      <c r="G475" s="27" t="str">
        <f t="shared" si="42"/>
        <v/>
      </c>
      <c r="H475" s="2" t="s">
        <v>52</v>
      </c>
      <c r="I475" s="2" t="str">
        <f t="shared" si="43"/>
        <v>"",</v>
      </c>
      <c r="J475" s="2" t="s">
        <v>50</v>
      </c>
      <c r="K475" s="2" t="str">
        <f t="shared" si="44"/>
        <v>[],</v>
      </c>
      <c r="L475" s="2" t="s">
        <v>51</v>
      </c>
      <c r="M475" s="2" t="str">
        <f t="shared" si="45"/>
        <v>[]</v>
      </c>
      <c r="N475" s="2" t="s">
        <v>47</v>
      </c>
      <c r="O475" s="2" t="str">
        <f t="shared" si="46"/>
        <v/>
      </c>
      <c r="P475" s="40" t="str">
        <f t="shared" si="47"/>
        <v/>
      </c>
      <c r="Q475" s="41"/>
    </row>
    <row r="476" spans="1:17" ht="13.9" customHeight="1" x14ac:dyDescent="0.55000000000000004">
      <c r="A476" s="46"/>
      <c r="B476" s="55"/>
      <c r="C476" s="27"/>
      <c r="D476" s="27"/>
      <c r="E476" s="35" t="s">
        <v>1</v>
      </c>
      <c r="F476" s="39" t="s">
        <v>32</v>
      </c>
      <c r="G476" s="27" t="str">
        <f t="shared" si="42"/>
        <v/>
      </c>
      <c r="H476" s="2" t="s">
        <v>52</v>
      </c>
      <c r="I476" s="2" t="str">
        <f t="shared" si="43"/>
        <v>"",</v>
      </c>
      <c r="J476" s="2" t="s">
        <v>50</v>
      </c>
      <c r="K476" s="2" t="str">
        <f t="shared" si="44"/>
        <v>[],</v>
      </c>
      <c r="L476" s="2" t="s">
        <v>51</v>
      </c>
      <c r="M476" s="2" t="str">
        <f t="shared" si="45"/>
        <v>[]</v>
      </c>
      <c r="N476" s="2" t="s">
        <v>47</v>
      </c>
      <c r="O476" s="2" t="str">
        <f t="shared" si="46"/>
        <v/>
      </c>
      <c r="P476" s="40" t="str">
        <f t="shared" si="47"/>
        <v/>
      </c>
      <c r="Q476" s="41"/>
    </row>
    <row r="477" spans="1:17" ht="13.9" customHeight="1" x14ac:dyDescent="0.55000000000000004">
      <c r="A477" s="46"/>
      <c r="B477" s="55"/>
      <c r="C477" s="27"/>
      <c r="D477" s="27"/>
      <c r="E477" s="35" t="s">
        <v>1</v>
      </c>
      <c r="F477" s="39" t="s">
        <v>32</v>
      </c>
      <c r="G477" s="27" t="str">
        <f t="shared" si="42"/>
        <v/>
      </c>
      <c r="H477" s="2" t="s">
        <v>52</v>
      </c>
      <c r="I477" s="2" t="str">
        <f t="shared" si="43"/>
        <v>"",</v>
      </c>
      <c r="J477" s="2" t="s">
        <v>50</v>
      </c>
      <c r="K477" s="2" t="str">
        <f t="shared" si="44"/>
        <v>[],</v>
      </c>
      <c r="L477" s="2" t="s">
        <v>51</v>
      </c>
      <c r="M477" s="2" t="str">
        <f t="shared" si="45"/>
        <v>[]</v>
      </c>
      <c r="N477" s="2" t="s">
        <v>47</v>
      </c>
      <c r="O477" s="2" t="str">
        <f t="shared" si="46"/>
        <v/>
      </c>
      <c r="P477" s="40" t="str">
        <f t="shared" si="47"/>
        <v/>
      </c>
      <c r="Q477" s="41"/>
    </row>
    <row r="478" spans="1:17" ht="13.9" customHeight="1" x14ac:dyDescent="0.55000000000000004">
      <c r="A478" s="46"/>
      <c r="B478" s="55"/>
      <c r="C478" s="27"/>
      <c r="D478" s="27"/>
      <c r="E478" s="35" t="s">
        <v>1</v>
      </c>
      <c r="F478" s="39" t="s">
        <v>32</v>
      </c>
      <c r="G478" s="27" t="str">
        <f t="shared" si="42"/>
        <v/>
      </c>
      <c r="H478" s="2" t="s">
        <v>52</v>
      </c>
      <c r="I478" s="2" t="str">
        <f t="shared" si="43"/>
        <v>"",</v>
      </c>
      <c r="J478" s="2" t="s">
        <v>50</v>
      </c>
      <c r="K478" s="2" t="str">
        <f t="shared" si="44"/>
        <v>[],</v>
      </c>
      <c r="L478" s="2" t="s">
        <v>51</v>
      </c>
      <c r="M478" s="2" t="str">
        <f t="shared" si="45"/>
        <v>[]</v>
      </c>
      <c r="N478" s="2" t="s">
        <v>47</v>
      </c>
      <c r="O478" s="2" t="str">
        <f t="shared" si="46"/>
        <v/>
      </c>
      <c r="P478" s="40" t="str">
        <f t="shared" si="47"/>
        <v/>
      </c>
      <c r="Q478" s="41"/>
    </row>
    <row r="479" spans="1:17" s="47" customFormat="1" ht="13.9" customHeight="1" x14ac:dyDescent="0.55000000000000004">
      <c r="A479" s="46"/>
      <c r="B479" s="55"/>
      <c r="C479" s="27"/>
      <c r="D479" s="27"/>
      <c r="E479" s="35" t="s">
        <v>1</v>
      </c>
      <c r="F479" s="39" t="s">
        <v>32</v>
      </c>
      <c r="G479" s="27" t="str">
        <f t="shared" si="42"/>
        <v/>
      </c>
      <c r="H479" s="2" t="s">
        <v>52</v>
      </c>
      <c r="I479" s="2" t="str">
        <f t="shared" si="43"/>
        <v>"",</v>
      </c>
      <c r="J479" s="2" t="s">
        <v>50</v>
      </c>
      <c r="K479" s="2" t="str">
        <f t="shared" si="44"/>
        <v>[],</v>
      </c>
      <c r="L479" s="2" t="s">
        <v>51</v>
      </c>
      <c r="M479" s="2" t="str">
        <f t="shared" si="45"/>
        <v>[]</v>
      </c>
      <c r="N479" s="2" t="s">
        <v>47</v>
      </c>
      <c r="O479" s="2" t="str">
        <f t="shared" si="46"/>
        <v/>
      </c>
      <c r="P479" s="40" t="str">
        <f t="shared" si="47"/>
        <v/>
      </c>
      <c r="Q479" s="42"/>
    </row>
    <row r="480" spans="1:17" ht="13.9" customHeight="1" x14ac:dyDescent="0.55000000000000004">
      <c r="A480" s="46"/>
      <c r="B480" s="55"/>
      <c r="C480" s="27"/>
      <c r="D480" s="27"/>
      <c r="E480" s="35" t="s">
        <v>1</v>
      </c>
      <c r="F480" s="39" t="s">
        <v>32</v>
      </c>
      <c r="G480" s="27" t="str">
        <f t="shared" si="42"/>
        <v/>
      </c>
      <c r="H480" s="2" t="s">
        <v>52</v>
      </c>
      <c r="I480" s="2" t="str">
        <f t="shared" si="43"/>
        <v>"",</v>
      </c>
      <c r="J480" s="2" t="s">
        <v>50</v>
      </c>
      <c r="K480" s="2" t="str">
        <f t="shared" si="44"/>
        <v>[],</v>
      </c>
      <c r="L480" s="2" t="s">
        <v>51</v>
      </c>
      <c r="M480" s="2" t="str">
        <f t="shared" si="45"/>
        <v>[]</v>
      </c>
      <c r="N480" s="2" t="s">
        <v>47</v>
      </c>
      <c r="O480" s="2" t="str">
        <f t="shared" si="46"/>
        <v/>
      </c>
      <c r="P480" s="40" t="str">
        <f t="shared" si="47"/>
        <v/>
      </c>
      <c r="Q480" s="41"/>
    </row>
    <row r="481" spans="1:17" ht="13.9" customHeight="1" x14ac:dyDescent="0.55000000000000004">
      <c r="A481" s="46"/>
      <c r="B481" s="55"/>
      <c r="C481" s="27"/>
      <c r="D481" s="27"/>
      <c r="E481" s="35" t="s">
        <v>1</v>
      </c>
      <c r="F481" s="39" t="s">
        <v>32</v>
      </c>
      <c r="G481" s="27" t="str">
        <f t="shared" si="42"/>
        <v/>
      </c>
      <c r="H481" s="2" t="s">
        <v>52</v>
      </c>
      <c r="I481" s="2" t="str">
        <f t="shared" si="43"/>
        <v>"",</v>
      </c>
      <c r="J481" s="2" t="s">
        <v>50</v>
      </c>
      <c r="K481" s="2" t="str">
        <f t="shared" si="44"/>
        <v>[],</v>
      </c>
      <c r="L481" s="2" t="s">
        <v>51</v>
      </c>
      <c r="M481" s="2" t="str">
        <f t="shared" si="45"/>
        <v>[]</v>
      </c>
      <c r="N481" s="2" t="s">
        <v>47</v>
      </c>
      <c r="O481" s="2" t="str">
        <f t="shared" si="46"/>
        <v/>
      </c>
      <c r="P481" s="40" t="str">
        <f t="shared" si="47"/>
        <v/>
      </c>
      <c r="Q481" s="41"/>
    </row>
    <row r="482" spans="1:17" ht="13.9" customHeight="1" x14ac:dyDescent="0.55000000000000004">
      <c r="A482" s="46"/>
      <c r="B482" s="55"/>
      <c r="C482" s="27"/>
      <c r="D482" s="27"/>
      <c r="E482" s="35" t="s">
        <v>1</v>
      </c>
      <c r="F482" s="39" t="s">
        <v>32</v>
      </c>
      <c r="G482" s="27" t="str">
        <f t="shared" si="42"/>
        <v/>
      </c>
      <c r="H482" s="2" t="s">
        <v>52</v>
      </c>
      <c r="I482" s="2" t="str">
        <f t="shared" si="43"/>
        <v>"",</v>
      </c>
      <c r="J482" s="2" t="s">
        <v>50</v>
      </c>
      <c r="K482" s="2" t="str">
        <f t="shared" si="44"/>
        <v>[],</v>
      </c>
      <c r="L482" s="2" t="s">
        <v>51</v>
      </c>
      <c r="M482" s="2" t="str">
        <f t="shared" si="45"/>
        <v>[]</v>
      </c>
      <c r="N482" s="2" t="s">
        <v>47</v>
      </c>
      <c r="O482" s="2" t="str">
        <f t="shared" si="46"/>
        <v/>
      </c>
      <c r="P482" s="40" t="str">
        <f t="shared" si="47"/>
        <v/>
      </c>
      <c r="Q482" s="41"/>
    </row>
    <row r="483" spans="1:17" ht="13.9" customHeight="1" x14ac:dyDescent="0.55000000000000004">
      <c r="A483" s="46"/>
      <c r="B483" s="55"/>
      <c r="C483" s="27"/>
      <c r="D483" s="27"/>
      <c r="E483" s="35" t="s">
        <v>1</v>
      </c>
      <c r="F483" s="39" t="s">
        <v>32</v>
      </c>
      <c r="G483" s="27" t="str">
        <f t="shared" si="42"/>
        <v/>
      </c>
      <c r="H483" s="2" t="s">
        <v>52</v>
      </c>
      <c r="I483" s="2" t="str">
        <f t="shared" si="43"/>
        <v>"",</v>
      </c>
      <c r="J483" s="2" t="s">
        <v>50</v>
      </c>
      <c r="K483" s="2" t="str">
        <f t="shared" si="44"/>
        <v>[],</v>
      </c>
      <c r="L483" s="2" t="s">
        <v>51</v>
      </c>
      <c r="M483" s="2" t="str">
        <f t="shared" si="45"/>
        <v>[]</v>
      </c>
      <c r="N483" s="2" t="s">
        <v>47</v>
      </c>
      <c r="O483" s="2" t="str">
        <f t="shared" si="46"/>
        <v/>
      </c>
      <c r="P483" s="40" t="str">
        <f t="shared" si="47"/>
        <v/>
      </c>
      <c r="Q483" s="41"/>
    </row>
    <row r="484" spans="1:17" ht="13.9" customHeight="1" x14ac:dyDescent="0.55000000000000004">
      <c r="A484" s="46"/>
      <c r="B484" s="55"/>
      <c r="C484" s="27"/>
      <c r="D484" s="27"/>
      <c r="E484" s="35" t="s">
        <v>1</v>
      </c>
      <c r="F484" s="39" t="s">
        <v>32</v>
      </c>
      <c r="G484" s="27" t="str">
        <f t="shared" si="42"/>
        <v/>
      </c>
      <c r="H484" s="2" t="s">
        <v>52</v>
      </c>
      <c r="I484" s="2" t="str">
        <f t="shared" si="43"/>
        <v>"",</v>
      </c>
      <c r="J484" s="2" t="s">
        <v>50</v>
      </c>
      <c r="K484" s="2" t="str">
        <f t="shared" si="44"/>
        <v>[],</v>
      </c>
      <c r="L484" s="2" t="s">
        <v>51</v>
      </c>
      <c r="M484" s="2" t="str">
        <f t="shared" si="45"/>
        <v>[]</v>
      </c>
      <c r="N484" s="2" t="s">
        <v>47</v>
      </c>
      <c r="O484" s="2" t="str">
        <f t="shared" si="46"/>
        <v/>
      </c>
      <c r="P484" s="40" t="str">
        <f t="shared" si="47"/>
        <v/>
      </c>
      <c r="Q484" s="41"/>
    </row>
    <row r="485" spans="1:17" ht="13.9" customHeight="1" x14ac:dyDescent="0.55000000000000004">
      <c r="A485" s="46"/>
      <c r="B485" s="55"/>
      <c r="C485" s="27"/>
      <c r="D485" s="27"/>
      <c r="E485" s="35" t="s">
        <v>1</v>
      </c>
      <c r="F485" s="39" t="s">
        <v>32</v>
      </c>
      <c r="G485" s="27" t="str">
        <f t="shared" si="42"/>
        <v/>
      </c>
      <c r="H485" s="2" t="s">
        <v>52</v>
      </c>
      <c r="I485" s="2" t="str">
        <f t="shared" si="43"/>
        <v>"",</v>
      </c>
      <c r="J485" s="2" t="s">
        <v>50</v>
      </c>
      <c r="K485" s="2" t="str">
        <f t="shared" si="44"/>
        <v>[],</v>
      </c>
      <c r="L485" s="2" t="s">
        <v>51</v>
      </c>
      <c r="M485" s="2" t="str">
        <f t="shared" si="45"/>
        <v>[]</v>
      </c>
      <c r="N485" s="2" t="s">
        <v>47</v>
      </c>
      <c r="O485" s="2" t="str">
        <f t="shared" si="46"/>
        <v/>
      </c>
      <c r="P485" s="40" t="str">
        <f t="shared" si="47"/>
        <v/>
      </c>
      <c r="Q485" s="41"/>
    </row>
    <row r="486" spans="1:17" ht="13.9" customHeight="1" x14ac:dyDescent="0.55000000000000004">
      <c r="A486" s="46"/>
      <c r="B486" s="55"/>
      <c r="C486" s="27"/>
      <c r="D486" s="27"/>
      <c r="E486" s="35" t="s">
        <v>1</v>
      </c>
      <c r="F486" s="39" t="s">
        <v>32</v>
      </c>
      <c r="G486" s="27" t="str">
        <f t="shared" si="42"/>
        <v/>
      </c>
      <c r="H486" s="2" t="s">
        <v>52</v>
      </c>
      <c r="I486" s="2" t="str">
        <f t="shared" si="43"/>
        <v>"",</v>
      </c>
      <c r="J486" s="2" t="s">
        <v>50</v>
      </c>
      <c r="K486" s="2" t="str">
        <f t="shared" si="44"/>
        <v>[],</v>
      </c>
      <c r="L486" s="2" t="s">
        <v>51</v>
      </c>
      <c r="M486" s="2" t="str">
        <f t="shared" si="45"/>
        <v>[]</v>
      </c>
      <c r="N486" s="2" t="s">
        <v>47</v>
      </c>
      <c r="O486" s="2" t="str">
        <f t="shared" si="46"/>
        <v/>
      </c>
      <c r="P486" s="40" t="str">
        <f t="shared" si="47"/>
        <v/>
      </c>
      <c r="Q486" s="41"/>
    </row>
    <row r="487" spans="1:17" ht="13.9" customHeight="1" x14ac:dyDescent="0.55000000000000004">
      <c r="A487" s="46"/>
      <c r="B487" s="55"/>
      <c r="C487" s="27"/>
      <c r="D487" s="27"/>
      <c r="E487" s="35" t="s">
        <v>1</v>
      </c>
      <c r="F487" s="39" t="s">
        <v>32</v>
      </c>
      <c r="G487" s="27" t="str">
        <f t="shared" si="42"/>
        <v/>
      </c>
      <c r="H487" s="2" t="s">
        <v>52</v>
      </c>
      <c r="I487" s="2" t="str">
        <f t="shared" si="43"/>
        <v>"",</v>
      </c>
      <c r="J487" s="2" t="s">
        <v>50</v>
      </c>
      <c r="K487" s="2" t="str">
        <f t="shared" si="44"/>
        <v>[],</v>
      </c>
      <c r="L487" s="2" t="s">
        <v>51</v>
      </c>
      <c r="M487" s="2" t="str">
        <f t="shared" si="45"/>
        <v>[]</v>
      </c>
      <c r="N487" s="2" t="s">
        <v>47</v>
      </c>
      <c r="O487" s="2" t="str">
        <f t="shared" si="46"/>
        <v/>
      </c>
      <c r="P487" s="40" t="str">
        <f t="shared" si="47"/>
        <v/>
      </c>
      <c r="Q487" s="41"/>
    </row>
    <row r="488" spans="1:17" ht="13.9" customHeight="1" x14ac:dyDescent="0.55000000000000004">
      <c r="A488" s="46"/>
      <c r="B488" s="55"/>
      <c r="C488" s="27"/>
      <c r="D488" s="27"/>
      <c r="E488" s="35" t="s">
        <v>1</v>
      </c>
      <c r="F488" s="39" t="s">
        <v>32</v>
      </c>
      <c r="G488" s="27" t="str">
        <f t="shared" si="42"/>
        <v/>
      </c>
      <c r="H488" s="2" t="s">
        <v>52</v>
      </c>
      <c r="I488" s="2" t="str">
        <f t="shared" si="43"/>
        <v>"",</v>
      </c>
      <c r="J488" s="2" t="s">
        <v>50</v>
      </c>
      <c r="K488" s="2" t="str">
        <f t="shared" si="44"/>
        <v>[],</v>
      </c>
      <c r="L488" s="2" t="s">
        <v>51</v>
      </c>
      <c r="M488" s="2" t="str">
        <f t="shared" si="45"/>
        <v>[]</v>
      </c>
      <c r="N488" s="2" t="s">
        <v>47</v>
      </c>
      <c r="O488" s="2" t="str">
        <f t="shared" si="46"/>
        <v/>
      </c>
      <c r="P488" s="40" t="str">
        <f t="shared" si="47"/>
        <v/>
      </c>
      <c r="Q488" s="41"/>
    </row>
    <row r="489" spans="1:17" ht="13.9" customHeight="1" x14ac:dyDescent="0.55000000000000004">
      <c r="A489" s="46"/>
      <c r="B489" s="55"/>
      <c r="C489" s="27"/>
      <c r="D489" s="27"/>
      <c r="E489" s="35" t="s">
        <v>1</v>
      </c>
      <c r="F489" s="39" t="s">
        <v>32</v>
      </c>
      <c r="G489" s="27" t="str">
        <f t="shared" si="42"/>
        <v/>
      </c>
      <c r="H489" s="2" t="s">
        <v>52</v>
      </c>
      <c r="I489" s="2" t="str">
        <f t="shared" si="43"/>
        <v>"",</v>
      </c>
      <c r="J489" s="2" t="s">
        <v>50</v>
      </c>
      <c r="K489" s="2" t="str">
        <f t="shared" si="44"/>
        <v>[],</v>
      </c>
      <c r="L489" s="2" t="s">
        <v>51</v>
      </c>
      <c r="M489" s="2" t="str">
        <f t="shared" si="45"/>
        <v>[]</v>
      </c>
      <c r="N489" s="2" t="s">
        <v>47</v>
      </c>
      <c r="O489" s="2" t="str">
        <f t="shared" si="46"/>
        <v/>
      </c>
      <c r="P489" s="40" t="str">
        <f t="shared" si="47"/>
        <v/>
      </c>
      <c r="Q489" s="41"/>
    </row>
    <row r="490" spans="1:17" s="45" customFormat="1" ht="13.9" customHeight="1" x14ac:dyDescent="0.55000000000000004">
      <c r="A490" s="46"/>
      <c r="B490" s="55"/>
      <c r="C490" s="27"/>
      <c r="D490" s="27"/>
      <c r="E490" s="35" t="s">
        <v>1</v>
      </c>
      <c r="F490" s="39" t="s">
        <v>32</v>
      </c>
      <c r="G490" s="27" t="str">
        <f t="shared" si="42"/>
        <v/>
      </c>
      <c r="H490" s="2" t="s">
        <v>52</v>
      </c>
      <c r="I490" s="2" t="str">
        <f t="shared" si="43"/>
        <v>"",</v>
      </c>
      <c r="J490" s="2" t="s">
        <v>50</v>
      </c>
      <c r="K490" s="2" t="str">
        <f t="shared" si="44"/>
        <v>[],</v>
      </c>
      <c r="L490" s="2" t="s">
        <v>51</v>
      </c>
      <c r="M490" s="2" t="str">
        <f t="shared" si="45"/>
        <v>[]</v>
      </c>
      <c r="N490" s="2" t="s">
        <v>47</v>
      </c>
      <c r="O490" s="2" t="str">
        <f t="shared" si="46"/>
        <v/>
      </c>
      <c r="P490" s="40" t="str">
        <f t="shared" si="47"/>
        <v/>
      </c>
      <c r="Q490" s="48"/>
    </row>
    <row r="491" spans="1:17" ht="13.9" customHeight="1" x14ac:dyDescent="0.55000000000000004">
      <c r="A491" s="46"/>
      <c r="B491" s="55"/>
      <c r="C491" s="27"/>
      <c r="D491" s="27"/>
      <c r="E491" s="35" t="s">
        <v>1</v>
      </c>
      <c r="F491" s="39" t="s">
        <v>32</v>
      </c>
      <c r="G491" s="27" t="str">
        <f t="shared" si="42"/>
        <v/>
      </c>
      <c r="H491" s="2" t="s">
        <v>52</v>
      </c>
      <c r="I491" s="2" t="str">
        <f t="shared" si="43"/>
        <v>"",</v>
      </c>
      <c r="J491" s="2" t="s">
        <v>50</v>
      </c>
      <c r="K491" s="2" t="str">
        <f t="shared" si="44"/>
        <v>[],</v>
      </c>
      <c r="L491" s="2" t="s">
        <v>51</v>
      </c>
      <c r="M491" s="2" t="str">
        <f t="shared" si="45"/>
        <v>[]</v>
      </c>
      <c r="N491" s="2" t="s">
        <v>47</v>
      </c>
      <c r="O491" s="2" t="str">
        <f t="shared" si="46"/>
        <v/>
      </c>
      <c r="P491" s="40" t="str">
        <f t="shared" si="47"/>
        <v/>
      </c>
      <c r="Q491" s="41"/>
    </row>
    <row r="492" spans="1:17" ht="13.9" customHeight="1" x14ac:dyDescent="0.55000000000000004">
      <c r="A492" s="46"/>
      <c r="B492" s="55"/>
      <c r="C492" s="27"/>
      <c r="D492" s="27"/>
      <c r="E492" s="35" t="s">
        <v>1</v>
      </c>
      <c r="F492" s="39" t="s">
        <v>32</v>
      </c>
      <c r="G492" s="27" t="str">
        <f t="shared" si="42"/>
        <v/>
      </c>
      <c r="H492" s="2" t="s">
        <v>52</v>
      </c>
      <c r="I492" s="2" t="str">
        <f t="shared" si="43"/>
        <v>"",</v>
      </c>
      <c r="J492" s="2" t="s">
        <v>50</v>
      </c>
      <c r="K492" s="2" t="str">
        <f t="shared" si="44"/>
        <v>[],</v>
      </c>
      <c r="L492" s="2" t="s">
        <v>51</v>
      </c>
      <c r="M492" s="2" t="str">
        <f t="shared" si="45"/>
        <v>[]</v>
      </c>
      <c r="N492" s="2" t="s">
        <v>47</v>
      </c>
      <c r="O492" s="2" t="str">
        <f t="shared" si="46"/>
        <v/>
      </c>
      <c r="P492" s="40" t="str">
        <f t="shared" si="47"/>
        <v/>
      </c>
      <c r="Q492" s="41"/>
    </row>
    <row r="493" spans="1:17" ht="13.9" customHeight="1" x14ac:dyDescent="0.55000000000000004">
      <c r="A493" s="46"/>
      <c r="B493" s="55"/>
      <c r="C493" s="27"/>
      <c r="D493" s="27"/>
      <c r="E493" s="35" t="s">
        <v>1</v>
      </c>
      <c r="F493" s="39" t="s">
        <v>32</v>
      </c>
      <c r="G493" s="27" t="str">
        <f t="shared" si="42"/>
        <v/>
      </c>
      <c r="H493" s="2" t="s">
        <v>52</v>
      </c>
      <c r="I493" s="2" t="str">
        <f t="shared" si="43"/>
        <v>"",</v>
      </c>
      <c r="J493" s="2" t="s">
        <v>50</v>
      </c>
      <c r="K493" s="2" t="str">
        <f t="shared" si="44"/>
        <v>[],</v>
      </c>
      <c r="L493" s="2" t="s">
        <v>51</v>
      </c>
      <c r="M493" s="2" t="str">
        <f t="shared" si="45"/>
        <v>[]</v>
      </c>
      <c r="N493" s="2" t="s">
        <v>47</v>
      </c>
      <c r="O493" s="2" t="str">
        <f t="shared" si="46"/>
        <v/>
      </c>
      <c r="P493" s="40" t="str">
        <f t="shared" si="47"/>
        <v/>
      </c>
      <c r="Q493" s="41"/>
    </row>
    <row r="494" spans="1:17" ht="13.9" customHeight="1" x14ac:dyDescent="0.55000000000000004">
      <c r="A494" s="46"/>
      <c r="B494" s="55"/>
      <c r="C494" s="27"/>
      <c r="D494" s="27"/>
      <c r="E494" s="35" t="s">
        <v>1</v>
      </c>
      <c r="F494" s="39" t="s">
        <v>32</v>
      </c>
      <c r="G494" s="27" t="str">
        <f t="shared" si="42"/>
        <v/>
      </c>
      <c r="H494" s="2" t="s">
        <v>52</v>
      </c>
      <c r="I494" s="2" t="str">
        <f t="shared" si="43"/>
        <v>"",</v>
      </c>
      <c r="J494" s="2" t="s">
        <v>50</v>
      </c>
      <c r="K494" s="2" t="str">
        <f t="shared" si="44"/>
        <v>[],</v>
      </c>
      <c r="L494" s="2" t="s">
        <v>51</v>
      </c>
      <c r="M494" s="2" t="str">
        <f t="shared" si="45"/>
        <v>[]</v>
      </c>
      <c r="N494" s="2" t="s">
        <v>47</v>
      </c>
      <c r="O494" s="2" t="str">
        <f t="shared" si="46"/>
        <v/>
      </c>
      <c r="P494" s="40" t="str">
        <f t="shared" si="47"/>
        <v/>
      </c>
      <c r="Q494" s="41"/>
    </row>
    <row r="495" spans="1:17" ht="13.9" customHeight="1" x14ac:dyDescent="0.55000000000000004">
      <c r="A495" s="46"/>
      <c r="B495" s="55"/>
      <c r="C495" s="27"/>
      <c r="D495" s="27"/>
      <c r="E495" s="35" t="s">
        <v>1</v>
      </c>
      <c r="F495" s="39" t="s">
        <v>32</v>
      </c>
      <c r="G495" s="27" t="str">
        <f t="shared" si="42"/>
        <v/>
      </c>
      <c r="H495" s="2" t="s">
        <v>52</v>
      </c>
      <c r="I495" s="2" t="str">
        <f t="shared" si="43"/>
        <v>"",</v>
      </c>
      <c r="J495" s="2" t="s">
        <v>50</v>
      </c>
      <c r="K495" s="2" t="str">
        <f t="shared" si="44"/>
        <v>[],</v>
      </c>
      <c r="L495" s="2" t="s">
        <v>51</v>
      </c>
      <c r="M495" s="2" t="str">
        <f t="shared" si="45"/>
        <v>[]</v>
      </c>
      <c r="N495" s="2" t="s">
        <v>47</v>
      </c>
      <c r="O495" s="2" t="str">
        <f t="shared" si="46"/>
        <v/>
      </c>
      <c r="P495" s="40" t="str">
        <f t="shared" si="47"/>
        <v/>
      </c>
      <c r="Q495" s="41"/>
    </row>
    <row r="496" spans="1:17" ht="13.9" customHeight="1" x14ac:dyDescent="0.55000000000000004">
      <c r="A496" s="46"/>
      <c r="B496" s="55"/>
      <c r="C496" s="27"/>
      <c r="D496" s="27"/>
      <c r="E496" s="35" t="s">
        <v>1</v>
      </c>
      <c r="F496" s="39" t="s">
        <v>32</v>
      </c>
      <c r="G496" s="27" t="str">
        <f t="shared" si="42"/>
        <v/>
      </c>
      <c r="H496" s="2" t="s">
        <v>52</v>
      </c>
      <c r="I496" s="2" t="str">
        <f t="shared" si="43"/>
        <v>"",</v>
      </c>
      <c r="J496" s="2" t="s">
        <v>50</v>
      </c>
      <c r="K496" s="2" t="str">
        <f t="shared" si="44"/>
        <v>[],</v>
      </c>
      <c r="L496" s="2" t="s">
        <v>51</v>
      </c>
      <c r="M496" s="2" t="str">
        <f t="shared" si="45"/>
        <v>[]</v>
      </c>
      <c r="N496" s="2" t="s">
        <v>47</v>
      </c>
      <c r="O496" s="2" t="str">
        <f t="shared" si="46"/>
        <v/>
      </c>
      <c r="P496" s="40" t="str">
        <f t="shared" si="47"/>
        <v/>
      </c>
      <c r="Q496" s="41"/>
    </row>
    <row r="497" spans="1:17" ht="13.9" customHeight="1" x14ac:dyDescent="0.55000000000000004">
      <c r="A497" s="46"/>
      <c r="B497" s="55"/>
      <c r="C497" s="27"/>
      <c r="D497" s="27"/>
      <c r="E497" s="35" t="s">
        <v>1</v>
      </c>
      <c r="F497" s="39" t="s">
        <v>32</v>
      </c>
      <c r="G497" s="27" t="str">
        <f t="shared" si="42"/>
        <v/>
      </c>
      <c r="H497" s="2" t="s">
        <v>52</v>
      </c>
      <c r="I497" s="2" t="str">
        <f t="shared" si="43"/>
        <v>"",</v>
      </c>
      <c r="J497" s="2" t="s">
        <v>50</v>
      </c>
      <c r="K497" s="2" t="str">
        <f t="shared" si="44"/>
        <v>[],</v>
      </c>
      <c r="L497" s="2" t="s">
        <v>51</v>
      </c>
      <c r="M497" s="2" t="str">
        <f t="shared" si="45"/>
        <v>[]</v>
      </c>
      <c r="N497" s="2" t="s">
        <v>47</v>
      </c>
      <c r="O497" s="2" t="str">
        <f t="shared" si="46"/>
        <v/>
      </c>
      <c r="P497" s="40" t="str">
        <f t="shared" si="47"/>
        <v/>
      </c>
      <c r="Q497" s="41"/>
    </row>
    <row r="498" spans="1:17" ht="13.9" customHeight="1" x14ac:dyDescent="0.55000000000000004">
      <c r="A498" s="46"/>
      <c r="B498" s="55"/>
      <c r="C498" s="27"/>
      <c r="D498" s="27"/>
      <c r="E498" s="35" t="s">
        <v>1</v>
      </c>
      <c r="F498" s="39" t="s">
        <v>32</v>
      </c>
      <c r="G498" s="27" t="str">
        <f t="shared" si="42"/>
        <v/>
      </c>
      <c r="H498" s="2" t="s">
        <v>52</v>
      </c>
      <c r="I498" s="2" t="str">
        <f t="shared" si="43"/>
        <v>"",</v>
      </c>
      <c r="J498" s="2" t="s">
        <v>50</v>
      </c>
      <c r="K498" s="2" t="str">
        <f t="shared" si="44"/>
        <v>[],</v>
      </c>
      <c r="L498" s="2" t="s">
        <v>51</v>
      </c>
      <c r="M498" s="2" t="str">
        <f t="shared" si="45"/>
        <v>[]</v>
      </c>
      <c r="N498" s="2" t="s">
        <v>47</v>
      </c>
      <c r="O498" s="2" t="str">
        <f t="shared" si="46"/>
        <v/>
      </c>
      <c r="P498" s="40" t="str">
        <f t="shared" si="47"/>
        <v/>
      </c>
      <c r="Q498" s="41"/>
    </row>
    <row r="499" spans="1:17" ht="13.9" customHeight="1" x14ac:dyDescent="0.55000000000000004">
      <c r="A499" s="46"/>
      <c r="B499" s="55"/>
      <c r="C499" s="27"/>
      <c r="D499" s="27"/>
      <c r="E499" s="35" t="s">
        <v>1</v>
      </c>
      <c r="F499" s="39" t="s">
        <v>32</v>
      </c>
      <c r="G499" s="27" t="str">
        <f t="shared" si="42"/>
        <v/>
      </c>
      <c r="H499" s="2" t="s">
        <v>52</v>
      </c>
      <c r="I499" s="2" t="str">
        <f t="shared" si="43"/>
        <v>"",</v>
      </c>
      <c r="J499" s="2" t="s">
        <v>50</v>
      </c>
      <c r="K499" s="2" t="str">
        <f t="shared" si="44"/>
        <v>[],</v>
      </c>
      <c r="L499" s="2" t="s">
        <v>51</v>
      </c>
      <c r="M499" s="2" t="str">
        <f t="shared" si="45"/>
        <v>[]</v>
      </c>
      <c r="N499" s="2" t="s">
        <v>47</v>
      </c>
      <c r="O499" s="2" t="str">
        <f t="shared" si="46"/>
        <v/>
      </c>
      <c r="P499" s="40" t="str">
        <f t="shared" si="47"/>
        <v/>
      </c>
      <c r="Q499" s="41"/>
    </row>
    <row r="500" spans="1:17" ht="13.9" customHeight="1" x14ac:dyDescent="0.55000000000000004">
      <c r="A500" s="46"/>
      <c r="B500" s="55"/>
      <c r="C500" s="27"/>
      <c r="D500" s="27"/>
      <c r="E500" s="35" t="s">
        <v>1</v>
      </c>
      <c r="F500" s="39" t="s">
        <v>32</v>
      </c>
      <c r="G500" s="27" t="str">
        <f t="shared" si="42"/>
        <v/>
      </c>
      <c r="H500" s="2" t="s">
        <v>52</v>
      </c>
      <c r="I500" s="2" t="str">
        <f t="shared" si="43"/>
        <v>"",</v>
      </c>
      <c r="J500" s="2" t="s">
        <v>50</v>
      </c>
      <c r="K500" s="2" t="str">
        <f t="shared" si="44"/>
        <v>[],</v>
      </c>
      <c r="L500" s="2" t="s">
        <v>51</v>
      </c>
      <c r="M500" s="2" t="str">
        <f t="shared" si="45"/>
        <v>[]</v>
      </c>
      <c r="N500" s="2" t="s">
        <v>47</v>
      </c>
      <c r="O500" s="2" t="str">
        <f t="shared" si="46"/>
        <v/>
      </c>
      <c r="P500" s="40" t="str">
        <f t="shared" si="47"/>
        <v/>
      </c>
      <c r="Q500" s="41"/>
    </row>
    <row r="501" spans="1:17" ht="13.9" customHeight="1" x14ac:dyDescent="0.55000000000000004">
      <c r="A501" s="46"/>
      <c r="B501" s="55"/>
      <c r="C501" s="27"/>
      <c r="D501" s="27"/>
      <c r="E501" s="35" t="s">
        <v>1</v>
      </c>
      <c r="F501" s="39" t="s">
        <v>32</v>
      </c>
      <c r="G501" s="27" t="str">
        <f t="shared" si="42"/>
        <v/>
      </c>
      <c r="H501" s="2" t="s">
        <v>52</v>
      </c>
      <c r="I501" s="2" t="str">
        <f t="shared" si="43"/>
        <v>"",</v>
      </c>
      <c r="J501" s="2" t="s">
        <v>50</v>
      </c>
      <c r="K501" s="2" t="str">
        <f t="shared" si="44"/>
        <v>[],</v>
      </c>
      <c r="L501" s="2" t="s">
        <v>51</v>
      </c>
      <c r="M501" s="2" t="str">
        <f t="shared" si="45"/>
        <v>[]</v>
      </c>
      <c r="N501" s="2" t="s">
        <v>47</v>
      </c>
      <c r="O501" s="2" t="str">
        <f t="shared" si="46"/>
        <v/>
      </c>
      <c r="P501" s="40" t="str">
        <f t="shared" si="47"/>
        <v/>
      </c>
      <c r="Q501" s="41"/>
    </row>
    <row r="502" spans="1:17" ht="13.9" customHeight="1" x14ac:dyDescent="0.55000000000000004">
      <c r="A502" s="46"/>
      <c r="B502" s="55"/>
      <c r="C502" s="27"/>
      <c r="D502" s="27"/>
      <c r="E502" s="35" t="s">
        <v>1</v>
      </c>
      <c r="F502" s="39" t="s">
        <v>32</v>
      </c>
      <c r="G502" s="27" t="str">
        <f t="shared" si="42"/>
        <v/>
      </c>
      <c r="H502" s="2" t="s">
        <v>52</v>
      </c>
      <c r="I502" s="2" t="str">
        <f t="shared" si="43"/>
        <v>"",</v>
      </c>
      <c r="J502" s="2" t="s">
        <v>50</v>
      </c>
      <c r="K502" s="2" t="str">
        <f t="shared" si="44"/>
        <v>[],</v>
      </c>
      <c r="L502" s="2" t="s">
        <v>51</v>
      </c>
      <c r="M502" s="2" t="str">
        <f t="shared" si="45"/>
        <v>[]</v>
      </c>
      <c r="N502" s="2" t="s">
        <v>47</v>
      </c>
      <c r="O502" s="2" t="str">
        <f t="shared" si="46"/>
        <v/>
      </c>
      <c r="P502" s="40" t="str">
        <f t="shared" si="47"/>
        <v/>
      </c>
      <c r="Q502" s="41"/>
    </row>
    <row r="503" spans="1:17" ht="13.9" customHeight="1" x14ac:dyDescent="0.55000000000000004">
      <c r="A503" s="46"/>
      <c r="B503" s="55"/>
      <c r="C503" s="27"/>
      <c r="D503" s="27"/>
      <c r="E503" s="35" t="s">
        <v>1</v>
      </c>
      <c r="F503" s="39" t="s">
        <v>32</v>
      </c>
      <c r="G503" s="27" t="str">
        <f t="shared" si="42"/>
        <v/>
      </c>
      <c r="H503" s="2" t="s">
        <v>52</v>
      </c>
      <c r="I503" s="2" t="str">
        <f t="shared" si="43"/>
        <v>"",</v>
      </c>
      <c r="J503" s="2" t="s">
        <v>50</v>
      </c>
      <c r="K503" s="2" t="str">
        <f t="shared" si="44"/>
        <v>[],</v>
      </c>
      <c r="L503" s="2" t="s">
        <v>51</v>
      </c>
      <c r="M503" s="2" t="str">
        <f t="shared" si="45"/>
        <v>[]</v>
      </c>
      <c r="N503" s="2" t="s">
        <v>47</v>
      </c>
      <c r="O503" s="2" t="str">
        <f t="shared" si="46"/>
        <v/>
      </c>
      <c r="P503" s="40" t="str">
        <f t="shared" si="47"/>
        <v/>
      </c>
      <c r="Q503" s="41"/>
    </row>
    <row r="504" spans="1:17" ht="13.9" customHeight="1" x14ac:dyDescent="0.55000000000000004">
      <c r="A504" s="46"/>
      <c r="B504" s="55"/>
      <c r="C504" s="27"/>
      <c r="D504" s="27"/>
      <c r="E504" s="35" t="s">
        <v>1</v>
      </c>
      <c r="F504" s="39" t="s">
        <v>32</v>
      </c>
      <c r="G504" s="27" t="str">
        <f t="shared" si="42"/>
        <v/>
      </c>
      <c r="H504" s="2" t="s">
        <v>52</v>
      </c>
      <c r="I504" s="2" t="str">
        <f t="shared" si="43"/>
        <v>"",</v>
      </c>
      <c r="J504" s="2" t="s">
        <v>50</v>
      </c>
      <c r="K504" s="2" t="str">
        <f t="shared" si="44"/>
        <v>[],</v>
      </c>
      <c r="L504" s="2" t="s">
        <v>51</v>
      </c>
      <c r="M504" s="2" t="str">
        <f t="shared" si="45"/>
        <v>[]</v>
      </c>
      <c r="N504" s="2" t="s">
        <v>47</v>
      </c>
      <c r="O504" s="2" t="str">
        <f t="shared" si="46"/>
        <v/>
      </c>
      <c r="P504" s="40" t="str">
        <f t="shared" si="47"/>
        <v/>
      </c>
      <c r="Q504" s="41"/>
    </row>
    <row r="505" spans="1:17" ht="13.9" customHeight="1" x14ac:dyDescent="0.55000000000000004">
      <c r="A505" s="46"/>
      <c r="B505" s="55"/>
      <c r="C505" s="27"/>
      <c r="D505" s="27"/>
      <c r="E505" s="35" t="s">
        <v>1</v>
      </c>
      <c r="F505" s="39" t="s">
        <v>32</v>
      </c>
      <c r="G505" s="27" t="str">
        <f t="shared" si="42"/>
        <v/>
      </c>
      <c r="H505" s="2" t="s">
        <v>52</v>
      </c>
      <c r="I505" s="2" t="str">
        <f t="shared" si="43"/>
        <v>"",</v>
      </c>
      <c r="J505" s="2" t="s">
        <v>50</v>
      </c>
      <c r="K505" s="2" t="str">
        <f t="shared" si="44"/>
        <v>[],</v>
      </c>
      <c r="L505" s="2" t="s">
        <v>51</v>
      </c>
      <c r="M505" s="2" t="str">
        <f t="shared" si="45"/>
        <v>[]</v>
      </c>
      <c r="N505" s="2" t="s">
        <v>47</v>
      </c>
      <c r="O505" s="2" t="str">
        <f t="shared" si="46"/>
        <v/>
      </c>
      <c r="P505" s="40" t="str">
        <f t="shared" si="47"/>
        <v/>
      </c>
      <c r="Q505" s="41"/>
    </row>
    <row r="506" spans="1:17" ht="13.9" customHeight="1" x14ac:dyDescent="0.55000000000000004">
      <c r="A506" s="46"/>
      <c r="B506" s="55"/>
      <c r="C506" s="27"/>
      <c r="D506" s="27"/>
      <c r="E506" s="35" t="s">
        <v>1</v>
      </c>
      <c r="F506" s="39" t="s">
        <v>32</v>
      </c>
      <c r="G506" s="27" t="str">
        <f t="shared" si="42"/>
        <v/>
      </c>
      <c r="H506" s="2" t="s">
        <v>52</v>
      </c>
      <c r="I506" s="2" t="str">
        <f t="shared" si="43"/>
        <v>"",</v>
      </c>
      <c r="J506" s="2" t="s">
        <v>50</v>
      </c>
      <c r="K506" s="2" t="str">
        <f t="shared" si="44"/>
        <v>[],</v>
      </c>
      <c r="L506" s="2" t="s">
        <v>51</v>
      </c>
      <c r="M506" s="2" t="str">
        <f t="shared" si="45"/>
        <v>[]</v>
      </c>
      <c r="N506" s="2" t="s">
        <v>47</v>
      </c>
      <c r="O506" s="2" t="str">
        <f t="shared" si="46"/>
        <v/>
      </c>
      <c r="P506" s="40" t="str">
        <f t="shared" si="47"/>
        <v/>
      </c>
      <c r="Q506" s="41"/>
    </row>
    <row r="507" spans="1:17" ht="13.9" customHeight="1" x14ac:dyDescent="0.55000000000000004">
      <c r="A507" s="46"/>
      <c r="B507" s="55"/>
      <c r="C507" s="27"/>
      <c r="D507" s="27"/>
      <c r="E507" s="35" t="s">
        <v>1</v>
      </c>
      <c r="F507" s="39" t="s">
        <v>32</v>
      </c>
      <c r="G507" s="27" t="str">
        <f t="shared" si="42"/>
        <v/>
      </c>
      <c r="H507" s="2" t="s">
        <v>52</v>
      </c>
      <c r="I507" s="2" t="str">
        <f t="shared" si="43"/>
        <v>"",</v>
      </c>
      <c r="J507" s="2" t="s">
        <v>50</v>
      </c>
      <c r="K507" s="2" t="str">
        <f t="shared" si="44"/>
        <v>[],</v>
      </c>
      <c r="L507" s="2" t="s">
        <v>51</v>
      </c>
      <c r="M507" s="2" t="str">
        <f t="shared" si="45"/>
        <v>[]</v>
      </c>
      <c r="N507" s="2" t="s">
        <v>47</v>
      </c>
      <c r="O507" s="2" t="str">
        <f t="shared" si="46"/>
        <v/>
      </c>
      <c r="P507" s="40" t="str">
        <f t="shared" si="47"/>
        <v/>
      </c>
      <c r="Q507" s="41"/>
    </row>
    <row r="508" spans="1:17" ht="13.9" customHeight="1" x14ac:dyDescent="0.55000000000000004">
      <c r="A508" s="46"/>
      <c r="B508" s="55"/>
      <c r="C508" s="27"/>
      <c r="D508" s="27"/>
      <c r="E508" s="35" t="s">
        <v>1</v>
      </c>
      <c r="F508" s="39" t="s">
        <v>32</v>
      </c>
      <c r="G508" s="27" t="str">
        <f t="shared" si="42"/>
        <v/>
      </c>
      <c r="H508" s="2" t="s">
        <v>52</v>
      </c>
      <c r="I508" s="2" t="str">
        <f t="shared" si="43"/>
        <v>"",</v>
      </c>
      <c r="J508" s="2" t="s">
        <v>50</v>
      </c>
      <c r="K508" s="2" t="str">
        <f t="shared" si="44"/>
        <v>[],</v>
      </c>
      <c r="L508" s="2" t="s">
        <v>51</v>
      </c>
      <c r="M508" s="2" t="str">
        <f t="shared" si="45"/>
        <v>[]</v>
      </c>
      <c r="N508" s="2" t="s">
        <v>47</v>
      </c>
      <c r="O508" s="2" t="str">
        <f t="shared" si="46"/>
        <v/>
      </c>
      <c r="P508" s="40" t="str">
        <f t="shared" si="47"/>
        <v/>
      </c>
      <c r="Q508" s="41"/>
    </row>
    <row r="509" spans="1:17" ht="13.9" customHeight="1" x14ac:dyDescent="0.55000000000000004">
      <c r="A509" s="46"/>
      <c r="B509" s="55"/>
      <c r="C509" s="27"/>
      <c r="D509" s="27"/>
      <c r="E509" s="35" t="s">
        <v>1</v>
      </c>
      <c r="F509" s="39" t="s">
        <v>32</v>
      </c>
      <c r="G509" s="27" t="str">
        <f t="shared" si="42"/>
        <v/>
      </c>
      <c r="H509" s="2" t="s">
        <v>52</v>
      </c>
      <c r="I509" s="2" t="str">
        <f t="shared" si="43"/>
        <v>"",</v>
      </c>
      <c r="J509" s="2" t="s">
        <v>50</v>
      </c>
      <c r="K509" s="2" t="str">
        <f t="shared" si="44"/>
        <v>[],</v>
      </c>
      <c r="L509" s="2" t="s">
        <v>51</v>
      </c>
      <c r="M509" s="2" t="str">
        <f t="shared" si="45"/>
        <v>[]</v>
      </c>
      <c r="N509" s="2" t="s">
        <v>47</v>
      </c>
      <c r="O509" s="2" t="str">
        <f t="shared" si="46"/>
        <v/>
      </c>
      <c r="P509" s="40" t="str">
        <f t="shared" si="47"/>
        <v/>
      </c>
      <c r="Q509" s="41"/>
    </row>
    <row r="510" spans="1:17" ht="13.9" customHeight="1" x14ac:dyDescent="0.55000000000000004">
      <c r="A510" s="46"/>
      <c r="B510" s="55"/>
      <c r="C510" s="27"/>
      <c r="D510" s="27"/>
      <c r="E510" s="35" t="s">
        <v>1</v>
      </c>
      <c r="F510" s="39" t="s">
        <v>32</v>
      </c>
      <c r="G510" s="27" t="str">
        <f t="shared" si="42"/>
        <v/>
      </c>
      <c r="H510" s="2" t="s">
        <v>52</v>
      </c>
      <c r="I510" s="2" t="str">
        <f t="shared" si="43"/>
        <v>"",</v>
      </c>
      <c r="J510" s="2" t="s">
        <v>50</v>
      </c>
      <c r="K510" s="2" t="str">
        <f t="shared" si="44"/>
        <v>[],</v>
      </c>
      <c r="L510" s="2" t="s">
        <v>51</v>
      </c>
      <c r="M510" s="2" t="str">
        <f t="shared" si="45"/>
        <v>[]</v>
      </c>
      <c r="N510" s="2" t="s">
        <v>47</v>
      </c>
      <c r="O510" s="2" t="str">
        <f t="shared" si="46"/>
        <v/>
      </c>
      <c r="P510" s="40" t="str">
        <f t="shared" si="47"/>
        <v/>
      </c>
      <c r="Q510" s="41"/>
    </row>
    <row r="511" spans="1:17" ht="13.9" customHeight="1" x14ac:dyDescent="0.55000000000000004">
      <c r="A511" s="46"/>
      <c r="B511" s="55"/>
      <c r="C511" s="27"/>
      <c r="D511" s="27"/>
      <c r="E511" s="35" t="s">
        <v>1</v>
      </c>
      <c r="F511" s="39" t="s">
        <v>32</v>
      </c>
      <c r="G511" s="27" t="str">
        <f t="shared" si="42"/>
        <v/>
      </c>
      <c r="H511" s="2" t="s">
        <v>52</v>
      </c>
      <c r="I511" s="2" t="str">
        <f t="shared" si="43"/>
        <v>"",</v>
      </c>
      <c r="J511" s="2" t="s">
        <v>50</v>
      </c>
      <c r="K511" s="2" t="str">
        <f t="shared" si="44"/>
        <v>[],</v>
      </c>
      <c r="L511" s="2" t="s">
        <v>51</v>
      </c>
      <c r="M511" s="2" t="str">
        <f t="shared" si="45"/>
        <v>[]</v>
      </c>
      <c r="N511" s="2" t="s">
        <v>47</v>
      </c>
      <c r="O511" s="2" t="str">
        <f t="shared" si="46"/>
        <v/>
      </c>
      <c r="P511" s="40" t="str">
        <f t="shared" si="47"/>
        <v/>
      </c>
      <c r="Q511" s="41"/>
    </row>
    <row r="512" spans="1:17" ht="13.9" customHeight="1" x14ac:dyDescent="0.55000000000000004">
      <c r="A512" s="46"/>
      <c r="B512" s="55"/>
      <c r="C512" s="27"/>
      <c r="D512" s="27"/>
      <c r="E512" s="35" t="s">
        <v>1</v>
      </c>
      <c r="F512" s="39" t="s">
        <v>32</v>
      </c>
      <c r="G512" s="27" t="str">
        <f t="shared" si="42"/>
        <v/>
      </c>
      <c r="H512" s="2" t="s">
        <v>52</v>
      </c>
      <c r="I512" s="2" t="str">
        <f t="shared" si="43"/>
        <v>"",</v>
      </c>
      <c r="J512" s="2" t="s">
        <v>50</v>
      </c>
      <c r="K512" s="2" t="str">
        <f t="shared" si="44"/>
        <v>[],</v>
      </c>
      <c r="L512" s="2" t="s">
        <v>51</v>
      </c>
      <c r="M512" s="2" t="str">
        <f t="shared" si="45"/>
        <v>[]</v>
      </c>
      <c r="N512" s="2" t="s">
        <v>47</v>
      </c>
      <c r="O512" s="2" t="str">
        <f t="shared" si="46"/>
        <v/>
      </c>
      <c r="P512" s="40" t="str">
        <f t="shared" si="47"/>
        <v/>
      </c>
      <c r="Q512" s="41"/>
    </row>
    <row r="513" spans="1:17" ht="13.9" customHeight="1" x14ac:dyDescent="0.55000000000000004">
      <c r="A513" s="46"/>
      <c r="B513" s="55"/>
      <c r="C513" s="27"/>
      <c r="D513" s="27"/>
      <c r="E513" s="35" t="s">
        <v>1</v>
      </c>
      <c r="F513" s="39" t="s">
        <v>32</v>
      </c>
      <c r="G513" s="27" t="str">
        <f t="shared" si="42"/>
        <v/>
      </c>
      <c r="H513" s="2" t="s">
        <v>52</v>
      </c>
      <c r="I513" s="2" t="str">
        <f t="shared" si="43"/>
        <v>"",</v>
      </c>
      <c r="J513" s="2" t="s">
        <v>50</v>
      </c>
      <c r="K513" s="2" t="str">
        <f t="shared" si="44"/>
        <v>[],</v>
      </c>
      <c r="L513" s="2" t="s">
        <v>51</v>
      </c>
      <c r="M513" s="2" t="str">
        <f t="shared" si="45"/>
        <v>[]</v>
      </c>
      <c r="N513" s="2" t="s">
        <v>47</v>
      </c>
      <c r="O513" s="2" t="str">
        <f t="shared" si="46"/>
        <v/>
      </c>
      <c r="P513" s="40" t="str">
        <f t="shared" si="47"/>
        <v/>
      </c>
      <c r="Q513" s="41"/>
    </row>
    <row r="514" spans="1:17" ht="13.9" customHeight="1" x14ac:dyDescent="0.55000000000000004">
      <c r="A514" s="46"/>
      <c r="B514" s="55"/>
      <c r="C514" s="27"/>
      <c r="D514" s="27"/>
      <c r="E514" s="35" t="s">
        <v>1</v>
      </c>
      <c r="F514" s="39" t="s">
        <v>32</v>
      </c>
      <c r="G514" s="27" t="str">
        <f t="shared" si="42"/>
        <v/>
      </c>
      <c r="H514" s="2" t="s">
        <v>52</v>
      </c>
      <c r="I514" s="2" t="str">
        <f t="shared" si="43"/>
        <v>"",</v>
      </c>
      <c r="J514" s="2" t="s">
        <v>50</v>
      </c>
      <c r="K514" s="2" t="str">
        <f t="shared" si="44"/>
        <v>[],</v>
      </c>
      <c r="L514" s="2" t="s">
        <v>51</v>
      </c>
      <c r="M514" s="2" t="str">
        <f t="shared" si="45"/>
        <v>[]</v>
      </c>
      <c r="N514" s="2" t="s">
        <v>47</v>
      </c>
      <c r="O514" s="2" t="str">
        <f t="shared" si="46"/>
        <v/>
      </c>
      <c r="P514" s="40" t="str">
        <f t="shared" si="47"/>
        <v/>
      </c>
      <c r="Q514" s="41"/>
    </row>
    <row r="515" spans="1:17" ht="13.9" customHeight="1" x14ac:dyDescent="0.55000000000000004">
      <c r="A515" s="46"/>
      <c r="B515" s="55"/>
      <c r="C515" s="27"/>
      <c r="D515" s="27"/>
      <c r="E515" s="35" t="s">
        <v>1</v>
      </c>
      <c r="F515" s="39" t="s">
        <v>32</v>
      </c>
      <c r="G515" s="27" t="str">
        <f t="shared" si="42"/>
        <v/>
      </c>
      <c r="H515" s="2" t="s">
        <v>52</v>
      </c>
      <c r="I515" s="2" t="str">
        <f t="shared" si="43"/>
        <v>"",</v>
      </c>
      <c r="J515" s="2" t="s">
        <v>50</v>
      </c>
      <c r="K515" s="2" t="str">
        <f t="shared" si="44"/>
        <v>[],</v>
      </c>
      <c r="L515" s="2" t="s">
        <v>51</v>
      </c>
      <c r="M515" s="2" t="str">
        <f t="shared" si="45"/>
        <v>[]</v>
      </c>
      <c r="N515" s="2" t="s">
        <v>47</v>
      </c>
      <c r="O515" s="2" t="str">
        <f t="shared" si="46"/>
        <v/>
      </c>
      <c r="P515" s="40" t="str">
        <f t="shared" si="47"/>
        <v/>
      </c>
      <c r="Q515" s="41"/>
    </row>
    <row r="516" spans="1:17" ht="13.9" customHeight="1" x14ac:dyDescent="0.55000000000000004">
      <c r="A516" s="46"/>
      <c r="B516" s="55"/>
      <c r="C516" s="27"/>
      <c r="D516" s="27"/>
      <c r="E516" s="35" t="s">
        <v>1</v>
      </c>
      <c r="F516" s="39" t="s">
        <v>32</v>
      </c>
      <c r="G516" s="27" t="str">
        <f t="shared" si="42"/>
        <v/>
      </c>
      <c r="H516" s="2" t="s">
        <v>52</v>
      </c>
      <c r="I516" s="2" t="str">
        <f t="shared" si="43"/>
        <v>"",</v>
      </c>
      <c r="J516" s="2" t="s">
        <v>50</v>
      </c>
      <c r="K516" s="2" t="str">
        <f t="shared" si="44"/>
        <v>[],</v>
      </c>
      <c r="L516" s="2" t="s">
        <v>51</v>
      </c>
      <c r="M516" s="2" t="str">
        <f t="shared" si="45"/>
        <v>[]</v>
      </c>
      <c r="N516" s="2" t="s">
        <v>47</v>
      </c>
      <c r="O516" s="2" t="str">
        <f t="shared" si="46"/>
        <v/>
      </c>
      <c r="P516" s="40" t="str">
        <f t="shared" si="47"/>
        <v/>
      </c>
      <c r="Q516" s="41"/>
    </row>
    <row r="517" spans="1:17" ht="13.9" customHeight="1" x14ac:dyDescent="0.55000000000000004">
      <c r="A517" s="46"/>
      <c r="B517" s="55"/>
      <c r="C517" s="27"/>
      <c r="D517" s="27"/>
      <c r="E517" s="35" t="s">
        <v>1</v>
      </c>
      <c r="F517" s="39" t="s">
        <v>32</v>
      </c>
      <c r="G517" s="27" t="str">
        <f t="shared" ref="G517:G580" si="48">IF(A517&lt;&gt;"",CONCATENATE("""",A$3,""": """,A517,""", "),"")</f>
        <v/>
      </c>
      <c r="H517" s="2" t="s">
        <v>52</v>
      </c>
      <c r="I517" s="2" t="str">
        <f t="shared" ref="I517:I580" si="49">CONCATENATE("""",B517,"""",",")</f>
        <v>"",</v>
      </c>
      <c r="J517" s="2" t="s">
        <v>50</v>
      </c>
      <c r="K517" s="2" t="str">
        <f t="shared" ref="K517:K580" si="50">CONCATENATE("[",C517,"]",",")</f>
        <v>[],</v>
      </c>
      <c r="L517" s="2" t="s">
        <v>51</v>
      </c>
      <c r="M517" s="2" t="str">
        <f t="shared" ref="M517:M580" si="51">CONCATENATE("[",D517,"]")</f>
        <v>[]</v>
      </c>
      <c r="N517" s="2" t="s">
        <v>47</v>
      </c>
      <c r="O517" s="2" t="str">
        <f t="shared" ref="O517:O580" si="52">IF(A517&lt;&gt;"",CONCATENATE(F517,G517,H517,I517,J517,K517,L517,M517,N517),"")</f>
        <v/>
      </c>
      <c r="P517" s="40" t="str">
        <f t="shared" ref="P517:P580" si="53">CONCATENATE(IF(AND(P516&lt;&gt;"",Q516=""),CONCATENATE(P516,IF(A517&lt;&gt;"",",","")),""),O517)</f>
        <v/>
      </c>
      <c r="Q517" s="41"/>
    </row>
    <row r="518" spans="1:17" ht="13.9" customHeight="1" x14ac:dyDescent="0.55000000000000004">
      <c r="A518" s="46"/>
      <c r="B518" s="55"/>
      <c r="C518" s="27"/>
      <c r="D518" s="27"/>
      <c r="E518" s="35" t="s">
        <v>1</v>
      </c>
      <c r="F518" s="39" t="s">
        <v>32</v>
      </c>
      <c r="G518" s="27" t="str">
        <f t="shared" si="48"/>
        <v/>
      </c>
      <c r="H518" s="2" t="s">
        <v>52</v>
      </c>
      <c r="I518" s="2" t="str">
        <f t="shared" si="49"/>
        <v>"",</v>
      </c>
      <c r="J518" s="2" t="s">
        <v>50</v>
      </c>
      <c r="K518" s="2" t="str">
        <f t="shared" si="50"/>
        <v>[],</v>
      </c>
      <c r="L518" s="2" t="s">
        <v>51</v>
      </c>
      <c r="M518" s="2" t="str">
        <f t="shared" si="51"/>
        <v>[]</v>
      </c>
      <c r="N518" s="2" t="s">
        <v>47</v>
      </c>
      <c r="O518" s="2" t="str">
        <f t="shared" si="52"/>
        <v/>
      </c>
      <c r="P518" s="40" t="str">
        <f t="shared" si="53"/>
        <v/>
      </c>
      <c r="Q518" s="41"/>
    </row>
    <row r="519" spans="1:17" ht="13.9" customHeight="1" x14ac:dyDescent="0.55000000000000004">
      <c r="A519" s="46"/>
      <c r="B519" s="55"/>
      <c r="C519" s="27"/>
      <c r="D519" s="27"/>
      <c r="E519" s="35" t="s">
        <v>1</v>
      </c>
      <c r="F519" s="39" t="s">
        <v>32</v>
      </c>
      <c r="G519" s="27" t="str">
        <f t="shared" si="48"/>
        <v/>
      </c>
      <c r="H519" s="2" t="s">
        <v>52</v>
      </c>
      <c r="I519" s="2" t="str">
        <f t="shared" si="49"/>
        <v>"",</v>
      </c>
      <c r="J519" s="2" t="s">
        <v>50</v>
      </c>
      <c r="K519" s="2" t="str">
        <f t="shared" si="50"/>
        <v>[],</v>
      </c>
      <c r="L519" s="2" t="s">
        <v>51</v>
      </c>
      <c r="M519" s="2" t="str">
        <f t="shared" si="51"/>
        <v>[]</v>
      </c>
      <c r="N519" s="2" t="s">
        <v>47</v>
      </c>
      <c r="O519" s="2" t="str">
        <f t="shared" si="52"/>
        <v/>
      </c>
      <c r="P519" s="40" t="str">
        <f t="shared" si="53"/>
        <v/>
      </c>
      <c r="Q519" s="41"/>
    </row>
    <row r="520" spans="1:17" ht="13.9" customHeight="1" x14ac:dyDescent="0.55000000000000004">
      <c r="A520" s="46"/>
      <c r="B520" s="55"/>
      <c r="C520" s="27"/>
      <c r="D520" s="27"/>
      <c r="E520" s="35" t="s">
        <v>1</v>
      </c>
      <c r="F520" s="39" t="s">
        <v>32</v>
      </c>
      <c r="G520" s="27" t="str">
        <f t="shared" si="48"/>
        <v/>
      </c>
      <c r="H520" s="2" t="s">
        <v>52</v>
      </c>
      <c r="I520" s="2" t="str">
        <f t="shared" si="49"/>
        <v>"",</v>
      </c>
      <c r="J520" s="2" t="s">
        <v>50</v>
      </c>
      <c r="K520" s="2" t="str">
        <f t="shared" si="50"/>
        <v>[],</v>
      </c>
      <c r="L520" s="2" t="s">
        <v>51</v>
      </c>
      <c r="M520" s="2" t="str">
        <f t="shared" si="51"/>
        <v>[]</v>
      </c>
      <c r="N520" s="2" t="s">
        <v>47</v>
      </c>
      <c r="O520" s="2" t="str">
        <f t="shared" si="52"/>
        <v/>
      </c>
      <c r="P520" s="40" t="str">
        <f t="shared" si="53"/>
        <v/>
      </c>
      <c r="Q520" s="41"/>
    </row>
    <row r="521" spans="1:17" ht="13.9" customHeight="1" x14ac:dyDescent="0.55000000000000004">
      <c r="A521" s="46"/>
      <c r="B521" s="55"/>
      <c r="C521" s="27"/>
      <c r="D521" s="27"/>
      <c r="E521" s="35" t="s">
        <v>1</v>
      </c>
      <c r="F521" s="39" t="s">
        <v>32</v>
      </c>
      <c r="G521" s="27" t="str">
        <f t="shared" si="48"/>
        <v/>
      </c>
      <c r="H521" s="2" t="s">
        <v>52</v>
      </c>
      <c r="I521" s="2" t="str">
        <f t="shared" si="49"/>
        <v>"",</v>
      </c>
      <c r="J521" s="2" t="s">
        <v>50</v>
      </c>
      <c r="K521" s="2" t="str">
        <f t="shared" si="50"/>
        <v>[],</v>
      </c>
      <c r="L521" s="2" t="s">
        <v>51</v>
      </c>
      <c r="M521" s="2" t="str">
        <f t="shared" si="51"/>
        <v>[]</v>
      </c>
      <c r="N521" s="2" t="s">
        <v>47</v>
      </c>
      <c r="O521" s="2" t="str">
        <f t="shared" si="52"/>
        <v/>
      </c>
      <c r="P521" s="40" t="str">
        <f t="shared" si="53"/>
        <v/>
      </c>
      <c r="Q521" s="41"/>
    </row>
    <row r="522" spans="1:17" ht="13.9" customHeight="1" x14ac:dyDescent="0.55000000000000004">
      <c r="A522" s="46"/>
      <c r="B522" s="55"/>
      <c r="C522" s="27"/>
      <c r="D522" s="27"/>
      <c r="E522" s="35" t="s">
        <v>1</v>
      </c>
      <c r="F522" s="39" t="s">
        <v>32</v>
      </c>
      <c r="G522" s="27" t="str">
        <f t="shared" si="48"/>
        <v/>
      </c>
      <c r="H522" s="2" t="s">
        <v>52</v>
      </c>
      <c r="I522" s="2" t="str">
        <f t="shared" si="49"/>
        <v>"",</v>
      </c>
      <c r="J522" s="2" t="s">
        <v>50</v>
      </c>
      <c r="K522" s="2" t="str">
        <f t="shared" si="50"/>
        <v>[],</v>
      </c>
      <c r="L522" s="2" t="s">
        <v>51</v>
      </c>
      <c r="M522" s="2" t="str">
        <f t="shared" si="51"/>
        <v>[]</v>
      </c>
      <c r="N522" s="2" t="s">
        <v>47</v>
      </c>
      <c r="O522" s="2" t="str">
        <f t="shared" si="52"/>
        <v/>
      </c>
      <c r="P522" s="40" t="str">
        <f t="shared" si="53"/>
        <v/>
      </c>
      <c r="Q522" s="41"/>
    </row>
    <row r="523" spans="1:17" ht="13.9" customHeight="1" x14ac:dyDescent="0.55000000000000004">
      <c r="A523" s="46"/>
      <c r="B523" s="55"/>
      <c r="C523" s="27"/>
      <c r="D523" s="27"/>
      <c r="E523" s="35" t="s">
        <v>1</v>
      </c>
      <c r="F523" s="39" t="s">
        <v>32</v>
      </c>
      <c r="G523" s="27" t="str">
        <f t="shared" si="48"/>
        <v/>
      </c>
      <c r="H523" s="2" t="s">
        <v>52</v>
      </c>
      <c r="I523" s="2" t="str">
        <f t="shared" si="49"/>
        <v>"",</v>
      </c>
      <c r="J523" s="2" t="s">
        <v>50</v>
      </c>
      <c r="K523" s="2" t="str">
        <f t="shared" si="50"/>
        <v>[],</v>
      </c>
      <c r="L523" s="2" t="s">
        <v>51</v>
      </c>
      <c r="M523" s="2" t="str">
        <f t="shared" si="51"/>
        <v>[]</v>
      </c>
      <c r="N523" s="2" t="s">
        <v>47</v>
      </c>
      <c r="O523" s="2" t="str">
        <f t="shared" si="52"/>
        <v/>
      </c>
      <c r="P523" s="40" t="str">
        <f t="shared" si="53"/>
        <v/>
      </c>
      <c r="Q523" s="41"/>
    </row>
    <row r="524" spans="1:17" ht="13.9" customHeight="1" x14ac:dyDescent="0.55000000000000004">
      <c r="A524" s="46"/>
      <c r="B524" s="55"/>
      <c r="C524" s="27"/>
      <c r="D524" s="27"/>
      <c r="E524" s="35" t="s">
        <v>1</v>
      </c>
      <c r="F524" s="39" t="s">
        <v>32</v>
      </c>
      <c r="G524" s="27" t="str">
        <f t="shared" si="48"/>
        <v/>
      </c>
      <c r="H524" s="2" t="s">
        <v>52</v>
      </c>
      <c r="I524" s="2" t="str">
        <f t="shared" si="49"/>
        <v>"",</v>
      </c>
      <c r="J524" s="2" t="s">
        <v>50</v>
      </c>
      <c r="K524" s="2" t="str">
        <f t="shared" si="50"/>
        <v>[],</v>
      </c>
      <c r="L524" s="2" t="s">
        <v>51</v>
      </c>
      <c r="M524" s="2" t="str">
        <f t="shared" si="51"/>
        <v>[]</v>
      </c>
      <c r="N524" s="2" t="s">
        <v>47</v>
      </c>
      <c r="O524" s="2" t="str">
        <f t="shared" si="52"/>
        <v/>
      </c>
      <c r="P524" s="40" t="str">
        <f t="shared" si="53"/>
        <v/>
      </c>
      <c r="Q524" s="41"/>
    </row>
    <row r="525" spans="1:17" ht="13.9" customHeight="1" x14ac:dyDescent="0.55000000000000004">
      <c r="A525" s="46"/>
      <c r="B525" s="55"/>
      <c r="C525" s="27"/>
      <c r="D525" s="27"/>
      <c r="E525" s="35" t="s">
        <v>1</v>
      </c>
      <c r="F525" s="39" t="s">
        <v>32</v>
      </c>
      <c r="G525" s="27" t="str">
        <f t="shared" si="48"/>
        <v/>
      </c>
      <c r="H525" s="2" t="s">
        <v>52</v>
      </c>
      <c r="I525" s="2" t="str">
        <f t="shared" si="49"/>
        <v>"",</v>
      </c>
      <c r="J525" s="2" t="s">
        <v>50</v>
      </c>
      <c r="K525" s="2" t="str">
        <f t="shared" si="50"/>
        <v>[],</v>
      </c>
      <c r="L525" s="2" t="s">
        <v>51</v>
      </c>
      <c r="M525" s="2" t="str">
        <f t="shared" si="51"/>
        <v>[]</v>
      </c>
      <c r="N525" s="2" t="s">
        <v>47</v>
      </c>
      <c r="O525" s="2" t="str">
        <f t="shared" si="52"/>
        <v/>
      </c>
      <c r="P525" s="40" t="str">
        <f t="shared" si="53"/>
        <v/>
      </c>
      <c r="Q525" s="41"/>
    </row>
    <row r="526" spans="1:17" ht="13.9" customHeight="1" x14ac:dyDescent="0.55000000000000004">
      <c r="A526" s="46"/>
      <c r="B526" s="55"/>
      <c r="C526" s="27"/>
      <c r="D526" s="27"/>
      <c r="E526" s="35" t="s">
        <v>1</v>
      </c>
      <c r="F526" s="39" t="s">
        <v>32</v>
      </c>
      <c r="G526" s="27" t="str">
        <f t="shared" si="48"/>
        <v/>
      </c>
      <c r="H526" s="2" t="s">
        <v>52</v>
      </c>
      <c r="I526" s="2" t="str">
        <f t="shared" si="49"/>
        <v>"",</v>
      </c>
      <c r="J526" s="2" t="s">
        <v>50</v>
      </c>
      <c r="K526" s="2" t="str">
        <f t="shared" si="50"/>
        <v>[],</v>
      </c>
      <c r="L526" s="2" t="s">
        <v>51</v>
      </c>
      <c r="M526" s="2" t="str">
        <f t="shared" si="51"/>
        <v>[]</v>
      </c>
      <c r="N526" s="2" t="s">
        <v>47</v>
      </c>
      <c r="O526" s="2" t="str">
        <f t="shared" si="52"/>
        <v/>
      </c>
      <c r="P526" s="40" t="str">
        <f t="shared" si="53"/>
        <v/>
      </c>
      <c r="Q526" s="41"/>
    </row>
    <row r="527" spans="1:17" ht="13.9" customHeight="1" x14ac:dyDescent="0.55000000000000004">
      <c r="A527" s="46"/>
      <c r="B527" s="55"/>
      <c r="C527" s="27"/>
      <c r="D527" s="27"/>
      <c r="E527" s="35" t="s">
        <v>1</v>
      </c>
      <c r="F527" s="39" t="s">
        <v>32</v>
      </c>
      <c r="G527" s="27" t="str">
        <f t="shared" si="48"/>
        <v/>
      </c>
      <c r="H527" s="2" t="s">
        <v>52</v>
      </c>
      <c r="I527" s="2" t="str">
        <f t="shared" si="49"/>
        <v>"",</v>
      </c>
      <c r="J527" s="2" t="s">
        <v>50</v>
      </c>
      <c r="K527" s="2" t="str">
        <f t="shared" si="50"/>
        <v>[],</v>
      </c>
      <c r="L527" s="2" t="s">
        <v>51</v>
      </c>
      <c r="M527" s="2" t="str">
        <f t="shared" si="51"/>
        <v>[]</v>
      </c>
      <c r="N527" s="2" t="s">
        <v>47</v>
      </c>
      <c r="O527" s="2" t="str">
        <f t="shared" si="52"/>
        <v/>
      </c>
      <c r="P527" s="40" t="str">
        <f t="shared" si="53"/>
        <v/>
      </c>
      <c r="Q527" s="41"/>
    </row>
    <row r="528" spans="1:17" ht="13.9" customHeight="1" x14ac:dyDescent="0.55000000000000004">
      <c r="A528" s="46"/>
      <c r="B528" s="55"/>
      <c r="C528" s="27"/>
      <c r="D528" s="27"/>
      <c r="E528" s="35" t="s">
        <v>1</v>
      </c>
      <c r="F528" s="39" t="s">
        <v>32</v>
      </c>
      <c r="G528" s="27" t="str">
        <f t="shared" si="48"/>
        <v/>
      </c>
      <c r="H528" s="2" t="s">
        <v>52</v>
      </c>
      <c r="I528" s="2" t="str">
        <f t="shared" si="49"/>
        <v>"",</v>
      </c>
      <c r="J528" s="2" t="s">
        <v>50</v>
      </c>
      <c r="K528" s="2" t="str">
        <f t="shared" si="50"/>
        <v>[],</v>
      </c>
      <c r="L528" s="2" t="s">
        <v>51</v>
      </c>
      <c r="M528" s="2" t="str">
        <f t="shared" si="51"/>
        <v>[]</v>
      </c>
      <c r="N528" s="2" t="s">
        <v>47</v>
      </c>
      <c r="O528" s="2" t="str">
        <f t="shared" si="52"/>
        <v/>
      </c>
      <c r="P528" s="40" t="str">
        <f t="shared" si="53"/>
        <v/>
      </c>
      <c r="Q528" s="41"/>
    </row>
    <row r="529" spans="1:17" ht="13.9" customHeight="1" x14ac:dyDescent="0.55000000000000004">
      <c r="A529" s="46"/>
      <c r="B529" s="55"/>
      <c r="C529" s="27"/>
      <c r="D529" s="27"/>
      <c r="E529" s="35" t="s">
        <v>1</v>
      </c>
      <c r="F529" s="39" t="s">
        <v>32</v>
      </c>
      <c r="G529" s="27" t="str">
        <f t="shared" si="48"/>
        <v/>
      </c>
      <c r="H529" s="2" t="s">
        <v>52</v>
      </c>
      <c r="I529" s="2" t="str">
        <f t="shared" si="49"/>
        <v>"",</v>
      </c>
      <c r="J529" s="2" t="s">
        <v>50</v>
      </c>
      <c r="K529" s="2" t="str">
        <f t="shared" si="50"/>
        <v>[],</v>
      </c>
      <c r="L529" s="2" t="s">
        <v>51</v>
      </c>
      <c r="M529" s="2" t="str">
        <f t="shared" si="51"/>
        <v>[]</v>
      </c>
      <c r="N529" s="2" t="s">
        <v>47</v>
      </c>
      <c r="O529" s="2" t="str">
        <f t="shared" si="52"/>
        <v/>
      </c>
      <c r="P529" s="40" t="str">
        <f t="shared" si="53"/>
        <v/>
      </c>
      <c r="Q529" s="41"/>
    </row>
    <row r="530" spans="1:17" ht="13.9" customHeight="1" x14ac:dyDescent="0.55000000000000004">
      <c r="A530" s="46"/>
      <c r="B530" s="55"/>
      <c r="C530" s="27"/>
      <c r="D530" s="27"/>
      <c r="E530" s="35" t="s">
        <v>1</v>
      </c>
      <c r="F530" s="39" t="s">
        <v>32</v>
      </c>
      <c r="G530" s="27" t="str">
        <f t="shared" si="48"/>
        <v/>
      </c>
      <c r="H530" s="2" t="s">
        <v>52</v>
      </c>
      <c r="I530" s="2" t="str">
        <f t="shared" si="49"/>
        <v>"",</v>
      </c>
      <c r="J530" s="2" t="s">
        <v>50</v>
      </c>
      <c r="K530" s="2" t="str">
        <f t="shared" si="50"/>
        <v>[],</v>
      </c>
      <c r="L530" s="2" t="s">
        <v>51</v>
      </c>
      <c r="M530" s="2" t="str">
        <f t="shared" si="51"/>
        <v>[]</v>
      </c>
      <c r="N530" s="2" t="s">
        <v>47</v>
      </c>
      <c r="O530" s="2" t="str">
        <f t="shared" si="52"/>
        <v/>
      </c>
      <c r="P530" s="40" t="str">
        <f t="shared" si="53"/>
        <v/>
      </c>
      <c r="Q530" s="41"/>
    </row>
    <row r="531" spans="1:17" ht="13.9" customHeight="1" x14ac:dyDescent="0.55000000000000004">
      <c r="A531" s="46"/>
      <c r="B531" s="55"/>
      <c r="C531" s="27"/>
      <c r="D531" s="27"/>
      <c r="E531" s="35" t="s">
        <v>1</v>
      </c>
      <c r="F531" s="39" t="s">
        <v>32</v>
      </c>
      <c r="G531" s="27" t="str">
        <f t="shared" si="48"/>
        <v/>
      </c>
      <c r="H531" s="2" t="s">
        <v>52</v>
      </c>
      <c r="I531" s="2" t="str">
        <f t="shared" si="49"/>
        <v>"",</v>
      </c>
      <c r="J531" s="2" t="s">
        <v>50</v>
      </c>
      <c r="K531" s="2" t="str">
        <f t="shared" si="50"/>
        <v>[],</v>
      </c>
      <c r="L531" s="2" t="s">
        <v>51</v>
      </c>
      <c r="M531" s="2" t="str">
        <f t="shared" si="51"/>
        <v>[]</v>
      </c>
      <c r="N531" s="2" t="s">
        <v>47</v>
      </c>
      <c r="O531" s="2" t="str">
        <f t="shared" si="52"/>
        <v/>
      </c>
      <c r="P531" s="40" t="str">
        <f t="shared" si="53"/>
        <v/>
      </c>
      <c r="Q531" s="41"/>
    </row>
    <row r="532" spans="1:17" ht="13.9" customHeight="1" x14ac:dyDescent="0.55000000000000004">
      <c r="A532" s="46"/>
      <c r="B532" s="55"/>
      <c r="C532" s="27"/>
      <c r="D532" s="27"/>
      <c r="E532" s="35" t="s">
        <v>1</v>
      </c>
      <c r="F532" s="39" t="s">
        <v>32</v>
      </c>
      <c r="G532" s="27" t="str">
        <f t="shared" si="48"/>
        <v/>
      </c>
      <c r="H532" s="2" t="s">
        <v>52</v>
      </c>
      <c r="I532" s="2" t="str">
        <f t="shared" si="49"/>
        <v>"",</v>
      </c>
      <c r="J532" s="2" t="s">
        <v>50</v>
      </c>
      <c r="K532" s="2" t="str">
        <f t="shared" si="50"/>
        <v>[],</v>
      </c>
      <c r="L532" s="2" t="s">
        <v>51</v>
      </c>
      <c r="M532" s="2" t="str">
        <f t="shared" si="51"/>
        <v>[]</v>
      </c>
      <c r="N532" s="2" t="s">
        <v>47</v>
      </c>
      <c r="O532" s="2" t="str">
        <f t="shared" si="52"/>
        <v/>
      </c>
      <c r="P532" s="40" t="str">
        <f t="shared" si="53"/>
        <v/>
      </c>
      <c r="Q532" s="41"/>
    </row>
    <row r="533" spans="1:17" ht="13.9" customHeight="1" x14ac:dyDescent="0.55000000000000004">
      <c r="A533" s="46"/>
      <c r="B533" s="55"/>
      <c r="C533" s="27"/>
      <c r="D533" s="27"/>
      <c r="E533" s="35" t="s">
        <v>1</v>
      </c>
      <c r="F533" s="39" t="s">
        <v>32</v>
      </c>
      <c r="G533" s="27" t="str">
        <f t="shared" si="48"/>
        <v/>
      </c>
      <c r="H533" s="2" t="s">
        <v>52</v>
      </c>
      <c r="I533" s="2" t="str">
        <f t="shared" si="49"/>
        <v>"",</v>
      </c>
      <c r="J533" s="2" t="s">
        <v>50</v>
      </c>
      <c r="K533" s="2" t="str">
        <f t="shared" si="50"/>
        <v>[],</v>
      </c>
      <c r="L533" s="2" t="s">
        <v>51</v>
      </c>
      <c r="M533" s="2" t="str">
        <f t="shared" si="51"/>
        <v>[]</v>
      </c>
      <c r="N533" s="2" t="s">
        <v>47</v>
      </c>
      <c r="O533" s="2" t="str">
        <f t="shared" si="52"/>
        <v/>
      </c>
      <c r="P533" s="40" t="str">
        <f t="shared" si="53"/>
        <v/>
      </c>
      <c r="Q533" s="41"/>
    </row>
    <row r="534" spans="1:17" ht="13.9" customHeight="1" x14ac:dyDescent="0.55000000000000004">
      <c r="A534" s="46"/>
      <c r="B534" s="55"/>
      <c r="C534" s="27"/>
      <c r="D534" s="27"/>
      <c r="E534" s="35" t="s">
        <v>1</v>
      </c>
      <c r="F534" s="39" t="s">
        <v>32</v>
      </c>
      <c r="G534" s="27" t="str">
        <f t="shared" si="48"/>
        <v/>
      </c>
      <c r="H534" s="2" t="s">
        <v>52</v>
      </c>
      <c r="I534" s="2" t="str">
        <f t="shared" si="49"/>
        <v>"",</v>
      </c>
      <c r="J534" s="2" t="s">
        <v>50</v>
      </c>
      <c r="K534" s="2" t="str">
        <f t="shared" si="50"/>
        <v>[],</v>
      </c>
      <c r="L534" s="2" t="s">
        <v>51</v>
      </c>
      <c r="M534" s="2" t="str">
        <f t="shared" si="51"/>
        <v>[]</v>
      </c>
      <c r="N534" s="2" t="s">
        <v>47</v>
      </c>
      <c r="O534" s="2" t="str">
        <f t="shared" si="52"/>
        <v/>
      </c>
      <c r="P534" s="40" t="str">
        <f t="shared" si="53"/>
        <v/>
      </c>
      <c r="Q534" s="41"/>
    </row>
    <row r="535" spans="1:17" ht="13.9" customHeight="1" x14ac:dyDescent="0.55000000000000004">
      <c r="A535" s="46"/>
      <c r="B535" s="55"/>
      <c r="C535" s="27"/>
      <c r="D535" s="27"/>
      <c r="E535" s="35" t="s">
        <v>1</v>
      </c>
      <c r="F535" s="39" t="s">
        <v>32</v>
      </c>
      <c r="G535" s="27" t="str">
        <f t="shared" si="48"/>
        <v/>
      </c>
      <c r="H535" s="2" t="s">
        <v>52</v>
      </c>
      <c r="I535" s="2" t="str">
        <f t="shared" si="49"/>
        <v>"",</v>
      </c>
      <c r="J535" s="2" t="s">
        <v>50</v>
      </c>
      <c r="K535" s="2" t="str">
        <f t="shared" si="50"/>
        <v>[],</v>
      </c>
      <c r="L535" s="2" t="s">
        <v>51</v>
      </c>
      <c r="M535" s="2" t="str">
        <f t="shared" si="51"/>
        <v>[]</v>
      </c>
      <c r="N535" s="2" t="s">
        <v>47</v>
      </c>
      <c r="O535" s="2" t="str">
        <f t="shared" si="52"/>
        <v/>
      </c>
      <c r="P535" s="40" t="str">
        <f t="shared" si="53"/>
        <v/>
      </c>
      <c r="Q535" s="41"/>
    </row>
    <row r="536" spans="1:17" ht="13.9" customHeight="1" x14ac:dyDescent="0.55000000000000004">
      <c r="A536" s="46"/>
      <c r="B536" s="55"/>
      <c r="C536" s="27"/>
      <c r="D536" s="27"/>
      <c r="E536" s="35" t="s">
        <v>1</v>
      </c>
      <c r="F536" s="39" t="s">
        <v>32</v>
      </c>
      <c r="G536" s="27" t="str">
        <f t="shared" si="48"/>
        <v/>
      </c>
      <c r="H536" s="2" t="s">
        <v>52</v>
      </c>
      <c r="I536" s="2" t="str">
        <f t="shared" si="49"/>
        <v>"",</v>
      </c>
      <c r="J536" s="2" t="s">
        <v>50</v>
      </c>
      <c r="K536" s="2" t="str">
        <f t="shared" si="50"/>
        <v>[],</v>
      </c>
      <c r="L536" s="2" t="s">
        <v>51</v>
      </c>
      <c r="M536" s="2" t="str">
        <f t="shared" si="51"/>
        <v>[]</v>
      </c>
      <c r="N536" s="2" t="s">
        <v>47</v>
      </c>
      <c r="O536" s="2" t="str">
        <f t="shared" si="52"/>
        <v/>
      </c>
      <c r="P536" s="40" t="str">
        <f t="shared" si="53"/>
        <v/>
      </c>
      <c r="Q536" s="41"/>
    </row>
    <row r="537" spans="1:17" ht="13.9" customHeight="1" x14ac:dyDescent="0.55000000000000004">
      <c r="A537" s="46"/>
      <c r="B537" s="55"/>
      <c r="C537" s="27"/>
      <c r="D537" s="27"/>
      <c r="E537" s="35" t="s">
        <v>1</v>
      </c>
      <c r="F537" s="39" t="s">
        <v>32</v>
      </c>
      <c r="G537" s="27" t="str">
        <f t="shared" si="48"/>
        <v/>
      </c>
      <c r="H537" s="2" t="s">
        <v>52</v>
      </c>
      <c r="I537" s="2" t="str">
        <f t="shared" si="49"/>
        <v>"",</v>
      </c>
      <c r="J537" s="2" t="s">
        <v>50</v>
      </c>
      <c r="K537" s="2" t="str">
        <f t="shared" si="50"/>
        <v>[],</v>
      </c>
      <c r="L537" s="2" t="s">
        <v>51</v>
      </c>
      <c r="M537" s="2" t="str">
        <f t="shared" si="51"/>
        <v>[]</v>
      </c>
      <c r="N537" s="2" t="s">
        <v>47</v>
      </c>
      <c r="O537" s="2" t="str">
        <f t="shared" si="52"/>
        <v/>
      </c>
      <c r="P537" s="40" t="str">
        <f t="shared" si="53"/>
        <v/>
      </c>
      <c r="Q537" s="41"/>
    </row>
    <row r="538" spans="1:17" ht="13.9" customHeight="1" x14ac:dyDescent="0.55000000000000004">
      <c r="A538" s="46"/>
      <c r="B538" s="55"/>
      <c r="C538" s="27"/>
      <c r="D538" s="27"/>
      <c r="E538" s="35" t="s">
        <v>1</v>
      </c>
      <c r="F538" s="39" t="s">
        <v>32</v>
      </c>
      <c r="G538" s="27" t="str">
        <f t="shared" si="48"/>
        <v/>
      </c>
      <c r="H538" s="2" t="s">
        <v>52</v>
      </c>
      <c r="I538" s="2" t="str">
        <f t="shared" si="49"/>
        <v>"",</v>
      </c>
      <c r="J538" s="2" t="s">
        <v>50</v>
      </c>
      <c r="K538" s="2" t="str">
        <f t="shared" si="50"/>
        <v>[],</v>
      </c>
      <c r="L538" s="2" t="s">
        <v>51</v>
      </c>
      <c r="M538" s="2" t="str">
        <f t="shared" si="51"/>
        <v>[]</v>
      </c>
      <c r="N538" s="2" t="s">
        <v>47</v>
      </c>
      <c r="O538" s="2" t="str">
        <f t="shared" si="52"/>
        <v/>
      </c>
      <c r="P538" s="40" t="str">
        <f t="shared" si="53"/>
        <v/>
      </c>
      <c r="Q538" s="41"/>
    </row>
    <row r="539" spans="1:17" ht="13.9" customHeight="1" x14ac:dyDescent="0.55000000000000004">
      <c r="A539" s="46"/>
      <c r="B539" s="55"/>
      <c r="C539" s="27"/>
      <c r="D539" s="27"/>
      <c r="E539" s="35" t="s">
        <v>1</v>
      </c>
      <c r="F539" s="39" t="s">
        <v>32</v>
      </c>
      <c r="G539" s="27" t="str">
        <f t="shared" si="48"/>
        <v/>
      </c>
      <c r="H539" s="2" t="s">
        <v>52</v>
      </c>
      <c r="I539" s="2" t="str">
        <f t="shared" si="49"/>
        <v>"",</v>
      </c>
      <c r="J539" s="2" t="s">
        <v>50</v>
      </c>
      <c r="K539" s="2" t="str">
        <f t="shared" si="50"/>
        <v>[],</v>
      </c>
      <c r="L539" s="2" t="s">
        <v>51</v>
      </c>
      <c r="M539" s="2" t="str">
        <f t="shared" si="51"/>
        <v>[]</v>
      </c>
      <c r="N539" s="2" t="s">
        <v>47</v>
      </c>
      <c r="O539" s="2" t="str">
        <f t="shared" si="52"/>
        <v/>
      </c>
      <c r="P539" s="40" t="str">
        <f t="shared" si="53"/>
        <v/>
      </c>
      <c r="Q539" s="41"/>
    </row>
    <row r="540" spans="1:17" ht="13.9" customHeight="1" x14ac:dyDescent="0.55000000000000004">
      <c r="A540" s="46"/>
      <c r="B540" s="55"/>
      <c r="C540" s="27"/>
      <c r="D540" s="27"/>
      <c r="E540" s="35" t="s">
        <v>1</v>
      </c>
      <c r="F540" s="39" t="s">
        <v>32</v>
      </c>
      <c r="G540" s="27" t="str">
        <f t="shared" si="48"/>
        <v/>
      </c>
      <c r="H540" s="2" t="s">
        <v>52</v>
      </c>
      <c r="I540" s="2" t="str">
        <f t="shared" si="49"/>
        <v>"",</v>
      </c>
      <c r="J540" s="2" t="s">
        <v>50</v>
      </c>
      <c r="K540" s="2" t="str">
        <f t="shared" si="50"/>
        <v>[],</v>
      </c>
      <c r="L540" s="2" t="s">
        <v>51</v>
      </c>
      <c r="M540" s="2" t="str">
        <f t="shared" si="51"/>
        <v>[]</v>
      </c>
      <c r="N540" s="2" t="s">
        <v>47</v>
      </c>
      <c r="O540" s="2" t="str">
        <f t="shared" si="52"/>
        <v/>
      </c>
      <c r="P540" s="40" t="str">
        <f t="shared" si="53"/>
        <v/>
      </c>
      <c r="Q540" s="41"/>
    </row>
    <row r="541" spans="1:17" ht="13.9" customHeight="1" x14ac:dyDescent="0.55000000000000004">
      <c r="A541" s="46"/>
      <c r="B541" s="55"/>
      <c r="C541" s="27"/>
      <c r="D541" s="27"/>
      <c r="E541" s="35" t="s">
        <v>1</v>
      </c>
      <c r="F541" s="39" t="s">
        <v>32</v>
      </c>
      <c r="G541" s="27" t="str">
        <f t="shared" si="48"/>
        <v/>
      </c>
      <c r="H541" s="2" t="s">
        <v>52</v>
      </c>
      <c r="I541" s="2" t="str">
        <f t="shared" si="49"/>
        <v>"",</v>
      </c>
      <c r="J541" s="2" t="s">
        <v>50</v>
      </c>
      <c r="K541" s="2" t="str">
        <f t="shared" si="50"/>
        <v>[],</v>
      </c>
      <c r="L541" s="2" t="s">
        <v>51</v>
      </c>
      <c r="M541" s="2" t="str">
        <f t="shared" si="51"/>
        <v>[]</v>
      </c>
      <c r="N541" s="2" t="s">
        <v>47</v>
      </c>
      <c r="O541" s="2" t="str">
        <f t="shared" si="52"/>
        <v/>
      </c>
      <c r="P541" s="40" t="str">
        <f t="shared" si="53"/>
        <v/>
      </c>
      <c r="Q541" s="41"/>
    </row>
    <row r="542" spans="1:17" ht="13.9" customHeight="1" x14ac:dyDescent="0.55000000000000004">
      <c r="A542" s="46"/>
      <c r="B542" s="55"/>
      <c r="C542" s="27"/>
      <c r="D542" s="27"/>
      <c r="E542" s="35" t="s">
        <v>1</v>
      </c>
      <c r="F542" s="39" t="s">
        <v>32</v>
      </c>
      <c r="G542" s="27" t="str">
        <f t="shared" si="48"/>
        <v/>
      </c>
      <c r="H542" s="2" t="s">
        <v>52</v>
      </c>
      <c r="I542" s="2" t="str">
        <f t="shared" si="49"/>
        <v>"",</v>
      </c>
      <c r="J542" s="2" t="s">
        <v>50</v>
      </c>
      <c r="K542" s="2" t="str">
        <f t="shared" si="50"/>
        <v>[],</v>
      </c>
      <c r="L542" s="2" t="s">
        <v>51</v>
      </c>
      <c r="M542" s="2" t="str">
        <f t="shared" si="51"/>
        <v>[]</v>
      </c>
      <c r="N542" s="2" t="s">
        <v>47</v>
      </c>
      <c r="O542" s="2" t="str">
        <f t="shared" si="52"/>
        <v/>
      </c>
      <c r="P542" s="40" t="str">
        <f t="shared" si="53"/>
        <v/>
      </c>
      <c r="Q542" s="41"/>
    </row>
    <row r="543" spans="1:17" ht="13.9" customHeight="1" x14ac:dyDescent="0.55000000000000004">
      <c r="A543" s="46"/>
      <c r="B543" s="55"/>
      <c r="C543" s="27"/>
      <c r="D543" s="27"/>
      <c r="E543" s="35" t="s">
        <v>1</v>
      </c>
      <c r="F543" s="39" t="s">
        <v>32</v>
      </c>
      <c r="G543" s="27" t="str">
        <f t="shared" si="48"/>
        <v/>
      </c>
      <c r="H543" s="2" t="s">
        <v>52</v>
      </c>
      <c r="I543" s="2" t="str">
        <f t="shared" si="49"/>
        <v>"",</v>
      </c>
      <c r="J543" s="2" t="s">
        <v>50</v>
      </c>
      <c r="K543" s="2" t="str">
        <f t="shared" si="50"/>
        <v>[],</v>
      </c>
      <c r="L543" s="2" t="s">
        <v>51</v>
      </c>
      <c r="M543" s="2" t="str">
        <f t="shared" si="51"/>
        <v>[]</v>
      </c>
      <c r="N543" s="2" t="s">
        <v>47</v>
      </c>
      <c r="O543" s="2" t="str">
        <f t="shared" si="52"/>
        <v/>
      </c>
      <c r="P543" s="40" t="str">
        <f t="shared" si="53"/>
        <v/>
      </c>
      <c r="Q543" s="41"/>
    </row>
    <row r="544" spans="1:17" ht="13.9" customHeight="1" x14ac:dyDescent="0.55000000000000004">
      <c r="A544" s="46"/>
      <c r="B544" s="55"/>
      <c r="C544" s="27"/>
      <c r="D544" s="27"/>
      <c r="E544" s="35" t="s">
        <v>1</v>
      </c>
      <c r="F544" s="39" t="s">
        <v>32</v>
      </c>
      <c r="G544" s="27" t="str">
        <f t="shared" si="48"/>
        <v/>
      </c>
      <c r="H544" s="2" t="s">
        <v>52</v>
      </c>
      <c r="I544" s="2" t="str">
        <f t="shared" si="49"/>
        <v>"",</v>
      </c>
      <c r="J544" s="2" t="s">
        <v>50</v>
      </c>
      <c r="K544" s="2" t="str">
        <f t="shared" si="50"/>
        <v>[],</v>
      </c>
      <c r="L544" s="2" t="s">
        <v>51</v>
      </c>
      <c r="M544" s="2" t="str">
        <f t="shared" si="51"/>
        <v>[]</v>
      </c>
      <c r="N544" s="2" t="s">
        <v>47</v>
      </c>
      <c r="O544" s="2" t="str">
        <f t="shared" si="52"/>
        <v/>
      </c>
      <c r="P544" s="40" t="str">
        <f t="shared" si="53"/>
        <v/>
      </c>
      <c r="Q544" s="41"/>
    </row>
    <row r="545" spans="1:17" ht="13.9" customHeight="1" x14ac:dyDescent="0.55000000000000004">
      <c r="A545" s="46"/>
      <c r="B545" s="55"/>
      <c r="C545" s="27"/>
      <c r="D545" s="27"/>
      <c r="E545" s="35" t="s">
        <v>1</v>
      </c>
      <c r="F545" s="39" t="s">
        <v>32</v>
      </c>
      <c r="G545" s="27" t="str">
        <f t="shared" si="48"/>
        <v/>
      </c>
      <c r="H545" s="2" t="s">
        <v>52</v>
      </c>
      <c r="I545" s="2" t="str">
        <f t="shared" si="49"/>
        <v>"",</v>
      </c>
      <c r="J545" s="2" t="s">
        <v>50</v>
      </c>
      <c r="K545" s="2" t="str">
        <f t="shared" si="50"/>
        <v>[],</v>
      </c>
      <c r="L545" s="2" t="s">
        <v>51</v>
      </c>
      <c r="M545" s="2" t="str">
        <f t="shared" si="51"/>
        <v>[]</v>
      </c>
      <c r="N545" s="2" t="s">
        <v>47</v>
      </c>
      <c r="O545" s="2" t="str">
        <f t="shared" si="52"/>
        <v/>
      </c>
      <c r="P545" s="40" t="str">
        <f t="shared" si="53"/>
        <v/>
      </c>
      <c r="Q545" s="41"/>
    </row>
    <row r="546" spans="1:17" ht="13.9" customHeight="1" x14ac:dyDescent="0.55000000000000004">
      <c r="A546" s="46"/>
      <c r="B546" s="55"/>
      <c r="C546" s="27"/>
      <c r="D546" s="27"/>
      <c r="E546" s="35" t="s">
        <v>1</v>
      </c>
      <c r="F546" s="39" t="s">
        <v>32</v>
      </c>
      <c r="G546" s="27" t="str">
        <f t="shared" si="48"/>
        <v/>
      </c>
      <c r="H546" s="2" t="s">
        <v>52</v>
      </c>
      <c r="I546" s="2" t="str">
        <f t="shared" si="49"/>
        <v>"",</v>
      </c>
      <c r="J546" s="2" t="s">
        <v>50</v>
      </c>
      <c r="K546" s="2" t="str">
        <f t="shared" si="50"/>
        <v>[],</v>
      </c>
      <c r="L546" s="2" t="s">
        <v>51</v>
      </c>
      <c r="M546" s="2" t="str">
        <f t="shared" si="51"/>
        <v>[]</v>
      </c>
      <c r="N546" s="2" t="s">
        <v>47</v>
      </c>
      <c r="O546" s="2" t="str">
        <f t="shared" si="52"/>
        <v/>
      </c>
      <c r="P546" s="40" t="str">
        <f t="shared" si="53"/>
        <v/>
      </c>
      <c r="Q546" s="41"/>
    </row>
    <row r="547" spans="1:17" ht="13.9" customHeight="1" x14ac:dyDescent="0.55000000000000004">
      <c r="A547" s="46"/>
      <c r="B547" s="55"/>
      <c r="C547" s="27"/>
      <c r="D547" s="27"/>
      <c r="E547" s="35" t="s">
        <v>1</v>
      </c>
      <c r="F547" s="39" t="s">
        <v>32</v>
      </c>
      <c r="G547" s="27" t="str">
        <f t="shared" si="48"/>
        <v/>
      </c>
      <c r="H547" s="2" t="s">
        <v>52</v>
      </c>
      <c r="I547" s="2" t="str">
        <f t="shared" si="49"/>
        <v>"",</v>
      </c>
      <c r="J547" s="2" t="s">
        <v>50</v>
      </c>
      <c r="K547" s="2" t="str">
        <f t="shared" si="50"/>
        <v>[],</v>
      </c>
      <c r="L547" s="2" t="s">
        <v>51</v>
      </c>
      <c r="M547" s="2" t="str">
        <f t="shared" si="51"/>
        <v>[]</v>
      </c>
      <c r="N547" s="2" t="s">
        <v>47</v>
      </c>
      <c r="O547" s="2" t="str">
        <f t="shared" si="52"/>
        <v/>
      </c>
      <c r="P547" s="40" t="str">
        <f t="shared" si="53"/>
        <v/>
      </c>
      <c r="Q547" s="41"/>
    </row>
    <row r="548" spans="1:17" ht="13.9" customHeight="1" x14ac:dyDescent="0.55000000000000004">
      <c r="A548" s="46"/>
      <c r="B548" s="55"/>
      <c r="C548" s="27"/>
      <c r="D548" s="27"/>
      <c r="E548" s="35" t="s">
        <v>1</v>
      </c>
      <c r="F548" s="39" t="s">
        <v>32</v>
      </c>
      <c r="G548" s="27" t="str">
        <f t="shared" si="48"/>
        <v/>
      </c>
      <c r="H548" s="2" t="s">
        <v>52</v>
      </c>
      <c r="I548" s="2" t="str">
        <f t="shared" si="49"/>
        <v>"",</v>
      </c>
      <c r="J548" s="2" t="s">
        <v>50</v>
      </c>
      <c r="K548" s="2" t="str">
        <f t="shared" si="50"/>
        <v>[],</v>
      </c>
      <c r="L548" s="2" t="s">
        <v>51</v>
      </c>
      <c r="M548" s="2" t="str">
        <f t="shared" si="51"/>
        <v>[]</v>
      </c>
      <c r="N548" s="2" t="s">
        <v>47</v>
      </c>
      <c r="O548" s="2" t="str">
        <f t="shared" si="52"/>
        <v/>
      </c>
      <c r="P548" s="40" t="str">
        <f t="shared" si="53"/>
        <v/>
      </c>
      <c r="Q548" s="41"/>
    </row>
    <row r="549" spans="1:17" ht="13.9" customHeight="1" x14ac:dyDescent="0.55000000000000004">
      <c r="A549" s="46"/>
      <c r="B549" s="55"/>
      <c r="C549" s="27"/>
      <c r="D549" s="27"/>
      <c r="E549" s="35" t="s">
        <v>1</v>
      </c>
      <c r="F549" s="39" t="s">
        <v>32</v>
      </c>
      <c r="G549" s="27" t="str">
        <f t="shared" si="48"/>
        <v/>
      </c>
      <c r="H549" s="2" t="s">
        <v>52</v>
      </c>
      <c r="I549" s="2" t="str">
        <f t="shared" si="49"/>
        <v>"",</v>
      </c>
      <c r="J549" s="2" t="s">
        <v>50</v>
      </c>
      <c r="K549" s="2" t="str">
        <f t="shared" si="50"/>
        <v>[],</v>
      </c>
      <c r="L549" s="2" t="s">
        <v>51</v>
      </c>
      <c r="M549" s="2" t="str">
        <f t="shared" si="51"/>
        <v>[]</v>
      </c>
      <c r="N549" s="2" t="s">
        <v>47</v>
      </c>
      <c r="O549" s="2" t="str">
        <f t="shared" si="52"/>
        <v/>
      </c>
      <c r="P549" s="40" t="str">
        <f t="shared" si="53"/>
        <v/>
      </c>
      <c r="Q549" s="41"/>
    </row>
    <row r="550" spans="1:17" ht="13.9" customHeight="1" x14ac:dyDescent="0.55000000000000004">
      <c r="A550" s="46"/>
      <c r="B550" s="55"/>
      <c r="C550" s="27"/>
      <c r="D550" s="27"/>
      <c r="E550" s="35" t="s">
        <v>1</v>
      </c>
      <c r="F550" s="39" t="s">
        <v>32</v>
      </c>
      <c r="G550" s="27" t="str">
        <f t="shared" si="48"/>
        <v/>
      </c>
      <c r="H550" s="2" t="s">
        <v>52</v>
      </c>
      <c r="I550" s="2" t="str">
        <f t="shared" si="49"/>
        <v>"",</v>
      </c>
      <c r="J550" s="2" t="s">
        <v>50</v>
      </c>
      <c r="K550" s="2" t="str">
        <f t="shared" si="50"/>
        <v>[],</v>
      </c>
      <c r="L550" s="2" t="s">
        <v>51</v>
      </c>
      <c r="M550" s="2" t="str">
        <f t="shared" si="51"/>
        <v>[]</v>
      </c>
      <c r="N550" s="2" t="s">
        <v>47</v>
      </c>
      <c r="O550" s="2" t="str">
        <f t="shared" si="52"/>
        <v/>
      </c>
      <c r="P550" s="40" t="str">
        <f t="shared" si="53"/>
        <v/>
      </c>
      <c r="Q550" s="41"/>
    </row>
    <row r="551" spans="1:17" ht="13.9" customHeight="1" x14ac:dyDescent="0.55000000000000004">
      <c r="A551" s="46"/>
      <c r="B551" s="55"/>
      <c r="C551" s="27"/>
      <c r="D551" s="27"/>
      <c r="E551" s="35" t="s">
        <v>1</v>
      </c>
      <c r="F551" s="39" t="s">
        <v>32</v>
      </c>
      <c r="G551" s="27" t="str">
        <f t="shared" si="48"/>
        <v/>
      </c>
      <c r="H551" s="2" t="s">
        <v>52</v>
      </c>
      <c r="I551" s="2" t="str">
        <f t="shared" si="49"/>
        <v>"",</v>
      </c>
      <c r="J551" s="2" t="s">
        <v>50</v>
      </c>
      <c r="K551" s="2" t="str">
        <f t="shared" si="50"/>
        <v>[],</v>
      </c>
      <c r="L551" s="2" t="s">
        <v>51</v>
      </c>
      <c r="M551" s="2" t="str">
        <f t="shared" si="51"/>
        <v>[]</v>
      </c>
      <c r="N551" s="2" t="s">
        <v>47</v>
      </c>
      <c r="O551" s="2" t="str">
        <f t="shared" si="52"/>
        <v/>
      </c>
      <c r="P551" s="40" t="str">
        <f t="shared" si="53"/>
        <v/>
      </c>
      <c r="Q551" s="41"/>
    </row>
    <row r="552" spans="1:17" ht="13.9" customHeight="1" x14ac:dyDescent="0.55000000000000004">
      <c r="A552" s="46"/>
      <c r="B552" s="55"/>
      <c r="C552" s="27"/>
      <c r="D552" s="27"/>
      <c r="E552" s="35" t="s">
        <v>1</v>
      </c>
      <c r="F552" s="39" t="s">
        <v>32</v>
      </c>
      <c r="G552" s="27" t="str">
        <f t="shared" si="48"/>
        <v/>
      </c>
      <c r="H552" s="2" t="s">
        <v>52</v>
      </c>
      <c r="I552" s="2" t="str">
        <f t="shared" si="49"/>
        <v>"",</v>
      </c>
      <c r="J552" s="2" t="s">
        <v>50</v>
      </c>
      <c r="K552" s="2" t="str">
        <f t="shared" si="50"/>
        <v>[],</v>
      </c>
      <c r="L552" s="2" t="s">
        <v>51</v>
      </c>
      <c r="M552" s="2" t="str">
        <f t="shared" si="51"/>
        <v>[]</v>
      </c>
      <c r="N552" s="2" t="s">
        <v>47</v>
      </c>
      <c r="O552" s="2" t="str">
        <f t="shared" si="52"/>
        <v/>
      </c>
      <c r="P552" s="40" t="str">
        <f t="shared" si="53"/>
        <v/>
      </c>
      <c r="Q552" s="41"/>
    </row>
    <row r="553" spans="1:17" ht="13.9" customHeight="1" x14ac:dyDescent="0.55000000000000004">
      <c r="A553" s="46"/>
      <c r="B553" s="55"/>
      <c r="C553" s="27"/>
      <c r="D553" s="27"/>
      <c r="E553" s="35" t="s">
        <v>1</v>
      </c>
      <c r="F553" s="39" t="s">
        <v>32</v>
      </c>
      <c r="G553" s="27" t="str">
        <f t="shared" si="48"/>
        <v/>
      </c>
      <c r="H553" s="2" t="s">
        <v>52</v>
      </c>
      <c r="I553" s="2" t="str">
        <f t="shared" si="49"/>
        <v>"",</v>
      </c>
      <c r="J553" s="2" t="s">
        <v>50</v>
      </c>
      <c r="K553" s="2" t="str">
        <f t="shared" si="50"/>
        <v>[],</v>
      </c>
      <c r="L553" s="2" t="s">
        <v>51</v>
      </c>
      <c r="M553" s="2" t="str">
        <f t="shared" si="51"/>
        <v>[]</v>
      </c>
      <c r="N553" s="2" t="s">
        <v>47</v>
      </c>
      <c r="O553" s="2" t="str">
        <f t="shared" si="52"/>
        <v/>
      </c>
      <c r="P553" s="40" t="str">
        <f t="shared" si="53"/>
        <v/>
      </c>
      <c r="Q553" s="41"/>
    </row>
    <row r="554" spans="1:17" ht="13.9" customHeight="1" x14ac:dyDescent="0.55000000000000004">
      <c r="A554" s="46"/>
      <c r="B554" s="55"/>
      <c r="C554" s="27"/>
      <c r="D554" s="27"/>
      <c r="E554" s="35" t="s">
        <v>1</v>
      </c>
      <c r="F554" s="39" t="s">
        <v>32</v>
      </c>
      <c r="G554" s="27" t="str">
        <f t="shared" si="48"/>
        <v/>
      </c>
      <c r="H554" s="2" t="s">
        <v>52</v>
      </c>
      <c r="I554" s="2" t="str">
        <f t="shared" si="49"/>
        <v>"",</v>
      </c>
      <c r="J554" s="2" t="s">
        <v>50</v>
      </c>
      <c r="K554" s="2" t="str">
        <f t="shared" si="50"/>
        <v>[],</v>
      </c>
      <c r="L554" s="2" t="s">
        <v>51</v>
      </c>
      <c r="M554" s="2" t="str">
        <f t="shared" si="51"/>
        <v>[]</v>
      </c>
      <c r="N554" s="2" t="s">
        <v>47</v>
      </c>
      <c r="O554" s="2" t="str">
        <f t="shared" si="52"/>
        <v/>
      </c>
      <c r="P554" s="40" t="str">
        <f t="shared" si="53"/>
        <v/>
      </c>
      <c r="Q554" s="41"/>
    </row>
    <row r="555" spans="1:17" ht="13.9" customHeight="1" x14ac:dyDescent="0.55000000000000004">
      <c r="A555" s="46"/>
      <c r="B555" s="55"/>
      <c r="C555" s="27"/>
      <c r="D555" s="27"/>
      <c r="E555" s="35" t="s">
        <v>1</v>
      </c>
      <c r="F555" s="39" t="s">
        <v>32</v>
      </c>
      <c r="G555" s="27" t="str">
        <f t="shared" si="48"/>
        <v/>
      </c>
      <c r="H555" s="2" t="s">
        <v>52</v>
      </c>
      <c r="I555" s="2" t="str">
        <f t="shared" si="49"/>
        <v>"",</v>
      </c>
      <c r="J555" s="2" t="s">
        <v>50</v>
      </c>
      <c r="K555" s="2" t="str">
        <f t="shared" si="50"/>
        <v>[],</v>
      </c>
      <c r="L555" s="2" t="s">
        <v>51</v>
      </c>
      <c r="M555" s="2" t="str">
        <f t="shared" si="51"/>
        <v>[]</v>
      </c>
      <c r="N555" s="2" t="s">
        <v>47</v>
      </c>
      <c r="O555" s="2" t="str">
        <f t="shared" si="52"/>
        <v/>
      </c>
      <c r="P555" s="40" t="str">
        <f t="shared" si="53"/>
        <v/>
      </c>
      <c r="Q555" s="41"/>
    </row>
    <row r="556" spans="1:17" ht="13.9" customHeight="1" x14ac:dyDescent="0.55000000000000004">
      <c r="A556" s="46"/>
      <c r="B556" s="55"/>
      <c r="C556" s="27"/>
      <c r="D556" s="27"/>
      <c r="E556" s="35" t="s">
        <v>1</v>
      </c>
      <c r="F556" s="39" t="s">
        <v>32</v>
      </c>
      <c r="G556" s="27" t="str">
        <f t="shared" si="48"/>
        <v/>
      </c>
      <c r="H556" s="2" t="s">
        <v>52</v>
      </c>
      <c r="I556" s="2" t="str">
        <f t="shared" si="49"/>
        <v>"",</v>
      </c>
      <c r="J556" s="2" t="s">
        <v>50</v>
      </c>
      <c r="K556" s="2" t="str">
        <f t="shared" si="50"/>
        <v>[],</v>
      </c>
      <c r="L556" s="2" t="s">
        <v>51</v>
      </c>
      <c r="M556" s="2" t="str">
        <f t="shared" si="51"/>
        <v>[]</v>
      </c>
      <c r="N556" s="2" t="s">
        <v>47</v>
      </c>
      <c r="O556" s="2" t="str">
        <f t="shared" si="52"/>
        <v/>
      </c>
      <c r="P556" s="40" t="str">
        <f t="shared" si="53"/>
        <v/>
      </c>
      <c r="Q556" s="41"/>
    </row>
    <row r="557" spans="1:17" ht="13.9" customHeight="1" x14ac:dyDescent="0.55000000000000004">
      <c r="A557" s="46"/>
      <c r="B557" s="55"/>
      <c r="C557" s="27"/>
      <c r="D557" s="27"/>
      <c r="E557" s="35" t="s">
        <v>1</v>
      </c>
      <c r="F557" s="39" t="s">
        <v>32</v>
      </c>
      <c r="G557" s="27" t="str">
        <f t="shared" si="48"/>
        <v/>
      </c>
      <c r="H557" s="2" t="s">
        <v>52</v>
      </c>
      <c r="I557" s="2" t="str">
        <f t="shared" si="49"/>
        <v>"",</v>
      </c>
      <c r="J557" s="2" t="s">
        <v>50</v>
      </c>
      <c r="K557" s="2" t="str">
        <f t="shared" si="50"/>
        <v>[],</v>
      </c>
      <c r="L557" s="2" t="s">
        <v>51</v>
      </c>
      <c r="M557" s="2" t="str">
        <f t="shared" si="51"/>
        <v>[]</v>
      </c>
      <c r="N557" s="2" t="s">
        <v>47</v>
      </c>
      <c r="O557" s="2" t="str">
        <f t="shared" si="52"/>
        <v/>
      </c>
      <c r="P557" s="40" t="str">
        <f t="shared" si="53"/>
        <v/>
      </c>
      <c r="Q557" s="41"/>
    </row>
    <row r="558" spans="1:17" ht="13.9" customHeight="1" x14ac:dyDescent="0.55000000000000004">
      <c r="A558" s="46"/>
      <c r="B558" s="55"/>
      <c r="C558" s="27"/>
      <c r="D558" s="27"/>
      <c r="E558" s="35" t="s">
        <v>1</v>
      </c>
      <c r="F558" s="39" t="s">
        <v>32</v>
      </c>
      <c r="G558" s="27" t="str">
        <f t="shared" si="48"/>
        <v/>
      </c>
      <c r="H558" s="2" t="s">
        <v>52</v>
      </c>
      <c r="I558" s="2" t="str">
        <f t="shared" si="49"/>
        <v>"",</v>
      </c>
      <c r="J558" s="2" t="s">
        <v>50</v>
      </c>
      <c r="K558" s="2" t="str">
        <f t="shared" si="50"/>
        <v>[],</v>
      </c>
      <c r="L558" s="2" t="s">
        <v>51</v>
      </c>
      <c r="M558" s="2" t="str">
        <f t="shared" si="51"/>
        <v>[]</v>
      </c>
      <c r="N558" s="2" t="s">
        <v>47</v>
      </c>
      <c r="O558" s="2" t="str">
        <f t="shared" si="52"/>
        <v/>
      </c>
      <c r="P558" s="40" t="str">
        <f t="shared" si="53"/>
        <v/>
      </c>
      <c r="Q558" s="41"/>
    </row>
    <row r="559" spans="1:17" ht="13.9" customHeight="1" x14ac:dyDescent="0.55000000000000004">
      <c r="A559" s="46"/>
      <c r="B559" s="55"/>
      <c r="C559" s="27"/>
      <c r="D559" s="27"/>
      <c r="E559" s="35" t="s">
        <v>1</v>
      </c>
      <c r="F559" s="39" t="s">
        <v>32</v>
      </c>
      <c r="G559" s="27" t="str">
        <f t="shared" si="48"/>
        <v/>
      </c>
      <c r="H559" s="2" t="s">
        <v>52</v>
      </c>
      <c r="I559" s="2" t="str">
        <f t="shared" si="49"/>
        <v>"",</v>
      </c>
      <c r="J559" s="2" t="s">
        <v>50</v>
      </c>
      <c r="K559" s="2" t="str">
        <f t="shared" si="50"/>
        <v>[],</v>
      </c>
      <c r="L559" s="2" t="s">
        <v>51</v>
      </c>
      <c r="M559" s="2" t="str">
        <f t="shared" si="51"/>
        <v>[]</v>
      </c>
      <c r="N559" s="2" t="s">
        <v>47</v>
      </c>
      <c r="O559" s="2" t="str">
        <f t="shared" si="52"/>
        <v/>
      </c>
      <c r="P559" s="40" t="str">
        <f t="shared" si="53"/>
        <v/>
      </c>
      <c r="Q559" s="41"/>
    </row>
    <row r="560" spans="1:17" ht="13.9" customHeight="1" x14ac:dyDescent="0.55000000000000004">
      <c r="A560" s="46"/>
      <c r="B560" s="55"/>
      <c r="C560" s="27"/>
      <c r="D560" s="27"/>
      <c r="E560" s="35" t="s">
        <v>1</v>
      </c>
      <c r="F560" s="39" t="s">
        <v>32</v>
      </c>
      <c r="G560" s="27" t="str">
        <f t="shared" si="48"/>
        <v/>
      </c>
      <c r="H560" s="2" t="s">
        <v>52</v>
      </c>
      <c r="I560" s="2" t="str">
        <f t="shared" si="49"/>
        <v>"",</v>
      </c>
      <c r="J560" s="2" t="s">
        <v>50</v>
      </c>
      <c r="K560" s="2" t="str">
        <f t="shared" si="50"/>
        <v>[],</v>
      </c>
      <c r="L560" s="2" t="s">
        <v>51</v>
      </c>
      <c r="M560" s="2" t="str">
        <f t="shared" si="51"/>
        <v>[]</v>
      </c>
      <c r="N560" s="2" t="s">
        <v>47</v>
      </c>
      <c r="O560" s="2" t="str">
        <f t="shared" si="52"/>
        <v/>
      </c>
      <c r="P560" s="40" t="str">
        <f t="shared" si="53"/>
        <v/>
      </c>
      <c r="Q560" s="41"/>
    </row>
    <row r="561" spans="1:17" ht="13.9" customHeight="1" x14ac:dyDescent="0.55000000000000004">
      <c r="A561" s="46"/>
      <c r="B561" s="55"/>
      <c r="C561" s="27"/>
      <c r="D561" s="27"/>
      <c r="E561" s="35" t="s">
        <v>1</v>
      </c>
      <c r="F561" s="39" t="s">
        <v>32</v>
      </c>
      <c r="G561" s="27" t="str">
        <f t="shared" si="48"/>
        <v/>
      </c>
      <c r="H561" s="2" t="s">
        <v>52</v>
      </c>
      <c r="I561" s="2" t="str">
        <f t="shared" si="49"/>
        <v>"",</v>
      </c>
      <c r="J561" s="2" t="s">
        <v>50</v>
      </c>
      <c r="K561" s="2" t="str">
        <f t="shared" si="50"/>
        <v>[],</v>
      </c>
      <c r="L561" s="2" t="s">
        <v>51</v>
      </c>
      <c r="M561" s="2" t="str">
        <f t="shared" si="51"/>
        <v>[]</v>
      </c>
      <c r="N561" s="2" t="s">
        <v>47</v>
      </c>
      <c r="O561" s="2" t="str">
        <f t="shared" si="52"/>
        <v/>
      </c>
      <c r="P561" s="40" t="str">
        <f t="shared" si="53"/>
        <v/>
      </c>
      <c r="Q561" s="41"/>
    </row>
    <row r="562" spans="1:17" ht="13.9" customHeight="1" x14ac:dyDescent="0.55000000000000004">
      <c r="A562" s="46"/>
      <c r="B562" s="55"/>
      <c r="C562" s="27"/>
      <c r="D562" s="27"/>
      <c r="E562" s="35" t="s">
        <v>1</v>
      </c>
      <c r="F562" s="39" t="s">
        <v>32</v>
      </c>
      <c r="G562" s="27" t="str">
        <f t="shared" si="48"/>
        <v/>
      </c>
      <c r="H562" s="2" t="s">
        <v>52</v>
      </c>
      <c r="I562" s="2" t="str">
        <f t="shared" si="49"/>
        <v>"",</v>
      </c>
      <c r="J562" s="2" t="s">
        <v>50</v>
      </c>
      <c r="K562" s="2" t="str">
        <f t="shared" si="50"/>
        <v>[],</v>
      </c>
      <c r="L562" s="2" t="s">
        <v>51</v>
      </c>
      <c r="M562" s="2" t="str">
        <f t="shared" si="51"/>
        <v>[]</v>
      </c>
      <c r="N562" s="2" t="s">
        <v>47</v>
      </c>
      <c r="O562" s="2" t="str">
        <f t="shared" si="52"/>
        <v/>
      </c>
      <c r="P562" s="40" t="str">
        <f t="shared" si="53"/>
        <v/>
      </c>
      <c r="Q562" s="41"/>
    </row>
    <row r="563" spans="1:17" ht="13.9" customHeight="1" x14ac:dyDescent="0.55000000000000004">
      <c r="A563" s="46"/>
      <c r="B563" s="55"/>
      <c r="C563" s="27"/>
      <c r="D563" s="27"/>
      <c r="E563" s="35" t="s">
        <v>1</v>
      </c>
      <c r="F563" s="39" t="s">
        <v>32</v>
      </c>
      <c r="G563" s="27" t="str">
        <f t="shared" si="48"/>
        <v/>
      </c>
      <c r="H563" s="2" t="s">
        <v>52</v>
      </c>
      <c r="I563" s="2" t="str">
        <f t="shared" si="49"/>
        <v>"",</v>
      </c>
      <c r="J563" s="2" t="s">
        <v>50</v>
      </c>
      <c r="K563" s="2" t="str">
        <f t="shared" si="50"/>
        <v>[],</v>
      </c>
      <c r="L563" s="2" t="s">
        <v>51</v>
      </c>
      <c r="M563" s="2" t="str">
        <f t="shared" si="51"/>
        <v>[]</v>
      </c>
      <c r="N563" s="2" t="s">
        <v>47</v>
      </c>
      <c r="O563" s="2" t="str">
        <f t="shared" si="52"/>
        <v/>
      </c>
      <c r="P563" s="40" t="str">
        <f t="shared" si="53"/>
        <v/>
      </c>
      <c r="Q563" s="41"/>
    </row>
    <row r="564" spans="1:17" ht="13.9" customHeight="1" x14ac:dyDescent="0.55000000000000004">
      <c r="A564" s="46"/>
      <c r="B564" s="55"/>
      <c r="C564" s="27"/>
      <c r="D564" s="27"/>
      <c r="E564" s="35" t="s">
        <v>1</v>
      </c>
      <c r="F564" s="39" t="s">
        <v>32</v>
      </c>
      <c r="G564" s="27" t="str">
        <f t="shared" si="48"/>
        <v/>
      </c>
      <c r="H564" s="2" t="s">
        <v>52</v>
      </c>
      <c r="I564" s="2" t="str">
        <f t="shared" si="49"/>
        <v>"",</v>
      </c>
      <c r="J564" s="2" t="s">
        <v>50</v>
      </c>
      <c r="K564" s="2" t="str">
        <f t="shared" si="50"/>
        <v>[],</v>
      </c>
      <c r="L564" s="2" t="s">
        <v>51</v>
      </c>
      <c r="M564" s="2" t="str">
        <f t="shared" si="51"/>
        <v>[]</v>
      </c>
      <c r="N564" s="2" t="s">
        <v>47</v>
      </c>
      <c r="O564" s="2" t="str">
        <f t="shared" si="52"/>
        <v/>
      </c>
      <c r="P564" s="40" t="str">
        <f t="shared" si="53"/>
        <v/>
      </c>
      <c r="Q564" s="41"/>
    </row>
    <row r="565" spans="1:17" ht="13.9" customHeight="1" x14ac:dyDescent="0.55000000000000004">
      <c r="A565" s="46"/>
      <c r="B565" s="55"/>
      <c r="C565" s="27"/>
      <c r="D565" s="27"/>
      <c r="E565" s="35" t="s">
        <v>1</v>
      </c>
      <c r="F565" s="39" t="s">
        <v>32</v>
      </c>
      <c r="G565" s="27" t="str">
        <f t="shared" si="48"/>
        <v/>
      </c>
      <c r="H565" s="2" t="s">
        <v>52</v>
      </c>
      <c r="I565" s="2" t="str">
        <f t="shared" si="49"/>
        <v>"",</v>
      </c>
      <c r="J565" s="2" t="s">
        <v>50</v>
      </c>
      <c r="K565" s="2" t="str">
        <f t="shared" si="50"/>
        <v>[],</v>
      </c>
      <c r="L565" s="2" t="s">
        <v>51</v>
      </c>
      <c r="M565" s="2" t="str">
        <f t="shared" si="51"/>
        <v>[]</v>
      </c>
      <c r="N565" s="2" t="s">
        <v>47</v>
      </c>
      <c r="O565" s="2" t="str">
        <f t="shared" si="52"/>
        <v/>
      </c>
      <c r="P565" s="40" t="str">
        <f t="shared" si="53"/>
        <v/>
      </c>
      <c r="Q565" s="41"/>
    </row>
    <row r="566" spans="1:17" ht="13.9" customHeight="1" x14ac:dyDescent="0.55000000000000004">
      <c r="A566" s="46"/>
      <c r="B566" s="55"/>
      <c r="C566" s="27"/>
      <c r="D566" s="27"/>
      <c r="E566" s="35" t="s">
        <v>1</v>
      </c>
      <c r="F566" s="39" t="s">
        <v>32</v>
      </c>
      <c r="G566" s="27" t="str">
        <f t="shared" si="48"/>
        <v/>
      </c>
      <c r="H566" s="2" t="s">
        <v>52</v>
      </c>
      <c r="I566" s="2" t="str">
        <f t="shared" si="49"/>
        <v>"",</v>
      </c>
      <c r="J566" s="2" t="s">
        <v>50</v>
      </c>
      <c r="K566" s="2" t="str">
        <f t="shared" si="50"/>
        <v>[],</v>
      </c>
      <c r="L566" s="2" t="s">
        <v>51</v>
      </c>
      <c r="M566" s="2" t="str">
        <f t="shared" si="51"/>
        <v>[]</v>
      </c>
      <c r="N566" s="2" t="s">
        <v>47</v>
      </c>
      <c r="O566" s="2" t="str">
        <f t="shared" si="52"/>
        <v/>
      </c>
      <c r="P566" s="40" t="str">
        <f t="shared" si="53"/>
        <v/>
      </c>
      <c r="Q566" s="41"/>
    </row>
    <row r="567" spans="1:17" ht="13.9" customHeight="1" x14ac:dyDescent="0.55000000000000004">
      <c r="A567" s="46"/>
      <c r="B567" s="55"/>
      <c r="C567" s="27"/>
      <c r="D567" s="27"/>
      <c r="E567" s="35" t="s">
        <v>1</v>
      </c>
      <c r="F567" s="39" t="s">
        <v>32</v>
      </c>
      <c r="G567" s="27" t="str">
        <f t="shared" si="48"/>
        <v/>
      </c>
      <c r="H567" s="2" t="s">
        <v>52</v>
      </c>
      <c r="I567" s="2" t="str">
        <f t="shared" si="49"/>
        <v>"",</v>
      </c>
      <c r="J567" s="2" t="s">
        <v>50</v>
      </c>
      <c r="K567" s="2" t="str">
        <f t="shared" si="50"/>
        <v>[],</v>
      </c>
      <c r="L567" s="2" t="s">
        <v>51</v>
      </c>
      <c r="M567" s="2" t="str">
        <f t="shared" si="51"/>
        <v>[]</v>
      </c>
      <c r="N567" s="2" t="s">
        <v>47</v>
      </c>
      <c r="O567" s="2" t="str">
        <f t="shared" si="52"/>
        <v/>
      </c>
      <c r="P567" s="40" t="str">
        <f t="shared" si="53"/>
        <v/>
      </c>
      <c r="Q567" s="41"/>
    </row>
    <row r="568" spans="1:17" ht="13.9" customHeight="1" x14ac:dyDescent="0.55000000000000004">
      <c r="A568" s="46"/>
      <c r="B568" s="55"/>
      <c r="C568" s="27"/>
      <c r="D568" s="27"/>
      <c r="E568" s="35" t="s">
        <v>1</v>
      </c>
      <c r="F568" s="39" t="s">
        <v>32</v>
      </c>
      <c r="G568" s="27" t="str">
        <f t="shared" si="48"/>
        <v/>
      </c>
      <c r="H568" s="2" t="s">
        <v>52</v>
      </c>
      <c r="I568" s="2" t="str">
        <f t="shared" si="49"/>
        <v>"",</v>
      </c>
      <c r="J568" s="2" t="s">
        <v>50</v>
      </c>
      <c r="K568" s="2" t="str">
        <f t="shared" si="50"/>
        <v>[],</v>
      </c>
      <c r="L568" s="2" t="s">
        <v>51</v>
      </c>
      <c r="M568" s="2" t="str">
        <f t="shared" si="51"/>
        <v>[]</v>
      </c>
      <c r="N568" s="2" t="s">
        <v>47</v>
      </c>
      <c r="O568" s="2" t="str">
        <f t="shared" si="52"/>
        <v/>
      </c>
      <c r="P568" s="40" t="str">
        <f t="shared" si="53"/>
        <v/>
      </c>
      <c r="Q568" s="41"/>
    </row>
    <row r="569" spans="1:17" ht="13.9" customHeight="1" x14ac:dyDescent="0.55000000000000004">
      <c r="A569" s="46"/>
      <c r="B569" s="55"/>
      <c r="C569" s="27"/>
      <c r="D569" s="27"/>
      <c r="E569" s="35" t="s">
        <v>1</v>
      </c>
      <c r="F569" s="39" t="s">
        <v>32</v>
      </c>
      <c r="G569" s="27" t="str">
        <f t="shared" si="48"/>
        <v/>
      </c>
      <c r="H569" s="2" t="s">
        <v>52</v>
      </c>
      <c r="I569" s="2" t="str">
        <f t="shared" si="49"/>
        <v>"",</v>
      </c>
      <c r="J569" s="2" t="s">
        <v>50</v>
      </c>
      <c r="K569" s="2" t="str">
        <f t="shared" si="50"/>
        <v>[],</v>
      </c>
      <c r="L569" s="2" t="s">
        <v>51</v>
      </c>
      <c r="M569" s="2" t="str">
        <f t="shared" si="51"/>
        <v>[]</v>
      </c>
      <c r="N569" s="2" t="s">
        <v>47</v>
      </c>
      <c r="O569" s="2" t="str">
        <f t="shared" si="52"/>
        <v/>
      </c>
      <c r="P569" s="40" t="str">
        <f t="shared" si="53"/>
        <v/>
      </c>
      <c r="Q569" s="41"/>
    </row>
    <row r="570" spans="1:17" ht="13.9" customHeight="1" x14ac:dyDescent="0.55000000000000004">
      <c r="A570" s="46"/>
      <c r="B570" s="55"/>
      <c r="C570" s="27"/>
      <c r="D570" s="27"/>
      <c r="E570" s="35" t="s">
        <v>1</v>
      </c>
      <c r="F570" s="39" t="s">
        <v>32</v>
      </c>
      <c r="G570" s="27" t="str">
        <f t="shared" si="48"/>
        <v/>
      </c>
      <c r="H570" s="2" t="s">
        <v>52</v>
      </c>
      <c r="I570" s="2" t="str">
        <f t="shared" si="49"/>
        <v>"",</v>
      </c>
      <c r="J570" s="2" t="s">
        <v>50</v>
      </c>
      <c r="K570" s="2" t="str">
        <f t="shared" si="50"/>
        <v>[],</v>
      </c>
      <c r="L570" s="2" t="s">
        <v>51</v>
      </c>
      <c r="M570" s="2" t="str">
        <f t="shared" si="51"/>
        <v>[]</v>
      </c>
      <c r="N570" s="2" t="s">
        <v>47</v>
      </c>
      <c r="O570" s="2" t="str">
        <f t="shared" si="52"/>
        <v/>
      </c>
      <c r="P570" s="40" t="str">
        <f t="shared" si="53"/>
        <v/>
      </c>
      <c r="Q570" s="41"/>
    </row>
    <row r="571" spans="1:17" ht="13.9" customHeight="1" x14ac:dyDescent="0.55000000000000004">
      <c r="A571" s="46"/>
      <c r="B571" s="55"/>
      <c r="C571" s="27"/>
      <c r="D571" s="27"/>
      <c r="E571" s="35" t="s">
        <v>1</v>
      </c>
      <c r="F571" s="39" t="s">
        <v>32</v>
      </c>
      <c r="G571" s="27" t="str">
        <f t="shared" si="48"/>
        <v/>
      </c>
      <c r="H571" s="2" t="s">
        <v>52</v>
      </c>
      <c r="I571" s="2" t="str">
        <f t="shared" si="49"/>
        <v>"",</v>
      </c>
      <c r="J571" s="2" t="s">
        <v>50</v>
      </c>
      <c r="K571" s="2" t="str">
        <f t="shared" si="50"/>
        <v>[],</v>
      </c>
      <c r="L571" s="2" t="s">
        <v>51</v>
      </c>
      <c r="M571" s="2" t="str">
        <f t="shared" si="51"/>
        <v>[]</v>
      </c>
      <c r="N571" s="2" t="s">
        <v>47</v>
      </c>
      <c r="O571" s="2" t="str">
        <f t="shared" si="52"/>
        <v/>
      </c>
      <c r="P571" s="40" t="str">
        <f t="shared" si="53"/>
        <v/>
      </c>
      <c r="Q571" s="41"/>
    </row>
    <row r="572" spans="1:17" ht="13.9" customHeight="1" x14ac:dyDescent="0.55000000000000004">
      <c r="A572" s="46"/>
      <c r="B572" s="55"/>
      <c r="C572" s="27"/>
      <c r="D572" s="27"/>
      <c r="E572" s="35" t="s">
        <v>1</v>
      </c>
      <c r="F572" s="39" t="s">
        <v>32</v>
      </c>
      <c r="G572" s="27" t="str">
        <f t="shared" si="48"/>
        <v/>
      </c>
      <c r="H572" s="2" t="s">
        <v>52</v>
      </c>
      <c r="I572" s="2" t="str">
        <f t="shared" si="49"/>
        <v>"",</v>
      </c>
      <c r="J572" s="2" t="s">
        <v>50</v>
      </c>
      <c r="K572" s="2" t="str">
        <f t="shared" si="50"/>
        <v>[],</v>
      </c>
      <c r="L572" s="2" t="s">
        <v>51</v>
      </c>
      <c r="M572" s="2" t="str">
        <f t="shared" si="51"/>
        <v>[]</v>
      </c>
      <c r="N572" s="2" t="s">
        <v>47</v>
      </c>
      <c r="O572" s="2" t="str">
        <f t="shared" si="52"/>
        <v/>
      </c>
      <c r="P572" s="40" t="str">
        <f t="shared" si="53"/>
        <v/>
      </c>
      <c r="Q572" s="41"/>
    </row>
    <row r="573" spans="1:17" ht="13.9" customHeight="1" x14ac:dyDescent="0.55000000000000004">
      <c r="A573" s="46"/>
      <c r="B573" s="55"/>
      <c r="C573" s="27"/>
      <c r="D573" s="27"/>
      <c r="E573" s="35" t="s">
        <v>1</v>
      </c>
      <c r="F573" s="39" t="s">
        <v>32</v>
      </c>
      <c r="G573" s="27" t="str">
        <f t="shared" si="48"/>
        <v/>
      </c>
      <c r="H573" s="2" t="s">
        <v>52</v>
      </c>
      <c r="I573" s="2" t="str">
        <f t="shared" si="49"/>
        <v>"",</v>
      </c>
      <c r="J573" s="2" t="s">
        <v>50</v>
      </c>
      <c r="K573" s="2" t="str">
        <f t="shared" si="50"/>
        <v>[],</v>
      </c>
      <c r="L573" s="2" t="s">
        <v>51</v>
      </c>
      <c r="M573" s="2" t="str">
        <f t="shared" si="51"/>
        <v>[]</v>
      </c>
      <c r="N573" s="2" t="s">
        <v>47</v>
      </c>
      <c r="O573" s="2" t="str">
        <f t="shared" si="52"/>
        <v/>
      </c>
      <c r="P573" s="40" t="str">
        <f t="shared" si="53"/>
        <v/>
      </c>
      <c r="Q573" s="41"/>
    </row>
    <row r="574" spans="1:17" ht="13.9" customHeight="1" x14ac:dyDescent="0.55000000000000004">
      <c r="A574" s="46"/>
      <c r="B574" s="55"/>
      <c r="C574" s="27"/>
      <c r="D574" s="27"/>
      <c r="E574" s="35" t="s">
        <v>1</v>
      </c>
      <c r="F574" s="39" t="s">
        <v>32</v>
      </c>
      <c r="G574" s="27" t="str">
        <f t="shared" si="48"/>
        <v/>
      </c>
      <c r="H574" s="2" t="s">
        <v>52</v>
      </c>
      <c r="I574" s="2" t="str">
        <f t="shared" si="49"/>
        <v>"",</v>
      </c>
      <c r="J574" s="2" t="s">
        <v>50</v>
      </c>
      <c r="K574" s="2" t="str">
        <f t="shared" si="50"/>
        <v>[],</v>
      </c>
      <c r="L574" s="2" t="s">
        <v>51</v>
      </c>
      <c r="M574" s="2" t="str">
        <f t="shared" si="51"/>
        <v>[]</v>
      </c>
      <c r="N574" s="2" t="s">
        <v>47</v>
      </c>
      <c r="O574" s="2" t="str">
        <f t="shared" si="52"/>
        <v/>
      </c>
      <c r="P574" s="40" t="str">
        <f t="shared" si="53"/>
        <v/>
      </c>
      <c r="Q574" s="41"/>
    </row>
    <row r="575" spans="1:17" ht="13.9" customHeight="1" x14ac:dyDescent="0.55000000000000004">
      <c r="A575" s="46"/>
      <c r="B575" s="55"/>
      <c r="C575" s="27"/>
      <c r="D575" s="27"/>
      <c r="E575" s="35" t="s">
        <v>1</v>
      </c>
      <c r="F575" s="39" t="s">
        <v>32</v>
      </c>
      <c r="G575" s="27" t="str">
        <f t="shared" si="48"/>
        <v/>
      </c>
      <c r="H575" s="2" t="s">
        <v>52</v>
      </c>
      <c r="I575" s="2" t="str">
        <f t="shared" si="49"/>
        <v>"",</v>
      </c>
      <c r="J575" s="2" t="s">
        <v>50</v>
      </c>
      <c r="K575" s="2" t="str">
        <f t="shared" si="50"/>
        <v>[],</v>
      </c>
      <c r="L575" s="2" t="s">
        <v>51</v>
      </c>
      <c r="M575" s="2" t="str">
        <f t="shared" si="51"/>
        <v>[]</v>
      </c>
      <c r="N575" s="2" t="s">
        <v>47</v>
      </c>
      <c r="O575" s="2" t="str">
        <f t="shared" si="52"/>
        <v/>
      </c>
      <c r="P575" s="40" t="str">
        <f t="shared" si="53"/>
        <v/>
      </c>
      <c r="Q575" s="41"/>
    </row>
    <row r="576" spans="1:17" ht="13.9" customHeight="1" x14ac:dyDescent="0.55000000000000004">
      <c r="A576" s="46"/>
      <c r="B576" s="55"/>
      <c r="C576" s="27"/>
      <c r="D576" s="27"/>
      <c r="E576" s="35" t="s">
        <v>1</v>
      </c>
      <c r="F576" s="39" t="s">
        <v>32</v>
      </c>
      <c r="G576" s="27" t="str">
        <f t="shared" si="48"/>
        <v/>
      </c>
      <c r="H576" s="2" t="s">
        <v>52</v>
      </c>
      <c r="I576" s="2" t="str">
        <f t="shared" si="49"/>
        <v>"",</v>
      </c>
      <c r="J576" s="2" t="s">
        <v>50</v>
      </c>
      <c r="K576" s="2" t="str">
        <f t="shared" si="50"/>
        <v>[],</v>
      </c>
      <c r="L576" s="2" t="s">
        <v>51</v>
      </c>
      <c r="M576" s="2" t="str">
        <f t="shared" si="51"/>
        <v>[]</v>
      </c>
      <c r="N576" s="2" t="s">
        <v>47</v>
      </c>
      <c r="O576" s="2" t="str">
        <f t="shared" si="52"/>
        <v/>
      </c>
      <c r="P576" s="40" t="str">
        <f t="shared" si="53"/>
        <v/>
      </c>
      <c r="Q576" s="41"/>
    </row>
    <row r="577" spans="1:17" ht="13.9" customHeight="1" x14ac:dyDescent="0.55000000000000004">
      <c r="A577" s="46"/>
      <c r="B577" s="55"/>
      <c r="C577" s="27"/>
      <c r="D577" s="27"/>
      <c r="E577" s="35" t="s">
        <v>1</v>
      </c>
      <c r="F577" s="39" t="s">
        <v>32</v>
      </c>
      <c r="G577" s="27" t="str">
        <f t="shared" si="48"/>
        <v/>
      </c>
      <c r="H577" s="2" t="s">
        <v>52</v>
      </c>
      <c r="I577" s="2" t="str">
        <f t="shared" si="49"/>
        <v>"",</v>
      </c>
      <c r="J577" s="2" t="s">
        <v>50</v>
      </c>
      <c r="K577" s="2" t="str">
        <f t="shared" si="50"/>
        <v>[],</v>
      </c>
      <c r="L577" s="2" t="s">
        <v>51</v>
      </c>
      <c r="M577" s="2" t="str">
        <f t="shared" si="51"/>
        <v>[]</v>
      </c>
      <c r="N577" s="2" t="s">
        <v>47</v>
      </c>
      <c r="O577" s="2" t="str">
        <f t="shared" si="52"/>
        <v/>
      </c>
      <c r="P577" s="40" t="str">
        <f t="shared" si="53"/>
        <v/>
      </c>
      <c r="Q577" s="41"/>
    </row>
    <row r="578" spans="1:17" ht="13.9" customHeight="1" x14ac:dyDescent="0.55000000000000004">
      <c r="A578" s="46"/>
      <c r="B578" s="55"/>
      <c r="C578" s="27"/>
      <c r="D578" s="27"/>
      <c r="E578" s="35" t="s">
        <v>1</v>
      </c>
      <c r="F578" s="39" t="s">
        <v>32</v>
      </c>
      <c r="G578" s="27" t="str">
        <f t="shared" si="48"/>
        <v/>
      </c>
      <c r="H578" s="2" t="s">
        <v>52</v>
      </c>
      <c r="I578" s="2" t="str">
        <f t="shared" si="49"/>
        <v>"",</v>
      </c>
      <c r="J578" s="2" t="s">
        <v>50</v>
      </c>
      <c r="K578" s="2" t="str">
        <f t="shared" si="50"/>
        <v>[],</v>
      </c>
      <c r="L578" s="2" t="s">
        <v>51</v>
      </c>
      <c r="M578" s="2" t="str">
        <f t="shared" si="51"/>
        <v>[]</v>
      </c>
      <c r="N578" s="2" t="s">
        <v>47</v>
      </c>
      <c r="O578" s="2" t="str">
        <f t="shared" si="52"/>
        <v/>
      </c>
      <c r="P578" s="40" t="str">
        <f t="shared" si="53"/>
        <v/>
      </c>
      <c r="Q578" s="41"/>
    </row>
    <row r="579" spans="1:17" ht="13.9" customHeight="1" x14ac:dyDescent="0.55000000000000004">
      <c r="A579" s="46"/>
      <c r="B579" s="55"/>
      <c r="C579" s="27"/>
      <c r="D579" s="27"/>
      <c r="E579" s="35" t="s">
        <v>1</v>
      </c>
      <c r="F579" s="39" t="s">
        <v>32</v>
      </c>
      <c r="G579" s="27" t="str">
        <f t="shared" si="48"/>
        <v/>
      </c>
      <c r="H579" s="2" t="s">
        <v>52</v>
      </c>
      <c r="I579" s="2" t="str">
        <f t="shared" si="49"/>
        <v>"",</v>
      </c>
      <c r="J579" s="2" t="s">
        <v>50</v>
      </c>
      <c r="K579" s="2" t="str">
        <f t="shared" si="50"/>
        <v>[],</v>
      </c>
      <c r="L579" s="2" t="s">
        <v>51</v>
      </c>
      <c r="M579" s="2" t="str">
        <f t="shared" si="51"/>
        <v>[]</v>
      </c>
      <c r="N579" s="2" t="s">
        <v>47</v>
      </c>
      <c r="O579" s="2" t="str">
        <f t="shared" si="52"/>
        <v/>
      </c>
      <c r="P579" s="40" t="str">
        <f t="shared" si="53"/>
        <v/>
      </c>
      <c r="Q579" s="41"/>
    </row>
    <row r="580" spans="1:17" ht="13.9" customHeight="1" x14ac:dyDescent="0.55000000000000004">
      <c r="A580" s="46"/>
      <c r="B580" s="55"/>
      <c r="C580" s="27"/>
      <c r="D580" s="27"/>
      <c r="E580" s="35" t="s">
        <v>1</v>
      </c>
      <c r="F580" s="39" t="s">
        <v>32</v>
      </c>
      <c r="G580" s="27" t="str">
        <f t="shared" si="48"/>
        <v/>
      </c>
      <c r="H580" s="2" t="s">
        <v>52</v>
      </c>
      <c r="I580" s="2" t="str">
        <f t="shared" si="49"/>
        <v>"",</v>
      </c>
      <c r="J580" s="2" t="s">
        <v>50</v>
      </c>
      <c r="K580" s="2" t="str">
        <f t="shared" si="50"/>
        <v>[],</v>
      </c>
      <c r="L580" s="2" t="s">
        <v>51</v>
      </c>
      <c r="M580" s="2" t="str">
        <f t="shared" si="51"/>
        <v>[]</v>
      </c>
      <c r="N580" s="2" t="s">
        <v>47</v>
      </c>
      <c r="O580" s="2" t="str">
        <f t="shared" si="52"/>
        <v/>
      </c>
      <c r="P580" s="40" t="str">
        <f t="shared" si="53"/>
        <v/>
      </c>
      <c r="Q580" s="41"/>
    </row>
    <row r="581" spans="1:17" ht="13.9" customHeight="1" x14ac:dyDescent="0.55000000000000004">
      <c r="A581" s="46"/>
      <c r="B581" s="55"/>
      <c r="C581" s="27"/>
      <c r="D581" s="27"/>
      <c r="E581" s="35" t="s">
        <v>1</v>
      </c>
      <c r="F581" s="39" t="s">
        <v>32</v>
      </c>
      <c r="G581" s="27" t="str">
        <f t="shared" ref="G581:G644" si="54">IF(A581&lt;&gt;"",CONCATENATE("""",A$3,""": """,A581,""", "),"")</f>
        <v/>
      </c>
      <c r="H581" s="2" t="s">
        <v>52</v>
      </c>
      <c r="I581" s="2" t="str">
        <f t="shared" ref="I581:I644" si="55">CONCATENATE("""",B581,"""",",")</f>
        <v>"",</v>
      </c>
      <c r="J581" s="2" t="s">
        <v>50</v>
      </c>
      <c r="K581" s="2" t="str">
        <f t="shared" ref="K581:K644" si="56">CONCATENATE("[",C581,"]",",")</f>
        <v>[],</v>
      </c>
      <c r="L581" s="2" t="s">
        <v>51</v>
      </c>
      <c r="M581" s="2" t="str">
        <f t="shared" ref="M581:M644" si="57">CONCATENATE("[",D581,"]")</f>
        <v>[]</v>
      </c>
      <c r="N581" s="2" t="s">
        <v>47</v>
      </c>
      <c r="O581" s="2" t="str">
        <f t="shared" ref="O581:O644" si="58">IF(A581&lt;&gt;"",CONCATENATE(F581,G581,H581,I581,J581,K581,L581,M581,N581),"")</f>
        <v/>
      </c>
      <c r="P581" s="40" t="str">
        <f t="shared" ref="P581:P644" si="59">CONCATENATE(IF(AND(P580&lt;&gt;"",Q580=""),CONCATENATE(P580,IF(A581&lt;&gt;"",",","")),""),O581)</f>
        <v/>
      </c>
      <c r="Q581" s="41"/>
    </row>
    <row r="582" spans="1:17" ht="13.9" customHeight="1" x14ac:dyDescent="0.55000000000000004">
      <c r="A582" s="46"/>
      <c r="B582" s="55"/>
      <c r="C582" s="27"/>
      <c r="D582" s="27"/>
      <c r="E582" s="35" t="s">
        <v>1</v>
      </c>
      <c r="F582" s="39" t="s">
        <v>32</v>
      </c>
      <c r="G582" s="27" t="str">
        <f t="shared" si="54"/>
        <v/>
      </c>
      <c r="H582" s="2" t="s">
        <v>52</v>
      </c>
      <c r="I582" s="2" t="str">
        <f t="shared" si="55"/>
        <v>"",</v>
      </c>
      <c r="J582" s="2" t="s">
        <v>50</v>
      </c>
      <c r="K582" s="2" t="str">
        <f t="shared" si="56"/>
        <v>[],</v>
      </c>
      <c r="L582" s="2" t="s">
        <v>51</v>
      </c>
      <c r="M582" s="2" t="str">
        <f t="shared" si="57"/>
        <v>[]</v>
      </c>
      <c r="N582" s="2" t="s">
        <v>47</v>
      </c>
      <c r="O582" s="2" t="str">
        <f t="shared" si="58"/>
        <v/>
      </c>
      <c r="P582" s="40" t="str">
        <f t="shared" si="59"/>
        <v/>
      </c>
      <c r="Q582" s="41"/>
    </row>
    <row r="583" spans="1:17" ht="13.9" customHeight="1" x14ac:dyDescent="0.55000000000000004">
      <c r="A583" s="46"/>
      <c r="B583" s="55"/>
      <c r="C583" s="27"/>
      <c r="D583" s="27"/>
      <c r="E583" s="35" t="s">
        <v>1</v>
      </c>
      <c r="F583" s="39" t="s">
        <v>32</v>
      </c>
      <c r="G583" s="27" t="str">
        <f t="shared" si="54"/>
        <v/>
      </c>
      <c r="H583" s="2" t="s">
        <v>52</v>
      </c>
      <c r="I583" s="2" t="str">
        <f t="shared" si="55"/>
        <v>"",</v>
      </c>
      <c r="J583" s="2" t="s">
        <v>50</v>
      </c>
      <c r="K583" s="2" t="str">
        <f t="shared" si="56"/>
        <v>[],</v>
      </c>
      <c r="L583" s="2" t="s">
        <v>51</v>
      </c>
      <c r="M583" s="2" t="str">
        <f t="shared" si="57"/>
        <v>[]</v>
      </c>
      <c r="N583" s="2" t="s">
        <v>47</v>
      </c>
      <c r="O583" s="2" t="str">
        <f t="shared" si="58"/>
        <v/>
      </c>
      <c r="P583" s="40" t="str">
        <f t="shared" si="59"/>
        <v/>
      </c>
      <c r="Q583" s="41"/>
    </row>
    <row r="584" spans="1:17" ht="13.9" customHeight="1" x14ac:dyDescent="0.55000000000000004">
      <c r="A584" s="46"/>
      <c r="B584" s="55"/>
      <c r="C584" s="27"/>
      <c r="D584" s="27"/>
      <c r="E584" s="35" t="s">
        <v>1</v>
      </c>
      <c r="F584" s="39" t="s">
        <v>32</v>
      </c>
      <c r="G584" s="27" t="str">
        <f t="shared" si="54"/>
        <v/>
      </c>
      <c r="H584" s="2" t="s">
        <v>52</v>
      </c>
      <c r="I584" s="2" t="str">
        <f t="shared" si="55"/>
        <v>"",</v>
      </c>
      <c r="J584" s="2" t="s">
        <v>50</v>
      </c>
      <c r="K584" s="2" t="str">
        <f t="shared" si="56"/>
        <v>[],</v>
      </c>
      <c r="L584" s="2" t="s">
        <v>51</v>
      </c>
      <c r="M584" s="2" t="str">
        <f t="shared" si="57"/>
        <v>[]</v>
      </c>
      <c r="N584" s="2" t="s">
        <v>47</v>
      </c>
      <c r="O584" s="2" t="str">
        <f t="shared" si="58"/>
        <v/>
      </c>
      <c r="P584" s="40" t="str">
        <f t="shared" si="59"/>
        <v/>
      </c>
      <c r="Q584" s="41"/>
    </row>
    <row r="585" spans="1:17" ht="13.9" customHeight="1" x14ac:dyDescent="0.55000000000000004">
      <c r="A585" s="46"/>
      <c r="B585" s="55"/>
      <c r="C585" s="27"/>
      <c r="D585" s="27"/>
      <c r="E585" s="35" t="s">
        <v>1</v>
      </c>
      <c r="F585" s="39" t="s">
        <v>32</v>
      </c>
      <c r="G585" s="27" t="str">
        <f t="shared" si="54"/>
        <v/>
      </c>
      <c r="H585" s="2" t="s">
        <v>52</v>
      </c>
      <c r="I585" s="2" t="str">
        <f t="shared" si="55"/>
        <v>"",</v>
      </c>
      <c r="J585" s="2" t="s">
        <v>50</v>
      </c>
      <c r="K585" s="2" t="str">
        <f t="shared" si="56"/>
        <v>[],</v>
      </c>
      <c r="L585" s="2" t="s">
        <v>51</v>
      </c>
      <c r="M585" s="2" t="str">
        <f t="shared" si="57"/>
        <v>[]</v>
      </c>
      <c r="N585" s="2" t="s">
        <v>47</v>
      </c>
      <c r="O585" s="2" t="str">
        <f t="shared" si="58"/>
        <v/>
      </c>
      <c r="P585" s="40" t="str">
        <f t="shared" si="59"/>
        <v/>
      </c>
      <c r="Q585" s="41"/>
    </row>
    <row r="586" spans="1:17" ht="13.9" customHeight="1" x14ac:dyDescent="0.55000000000000004">
      <c r="A586" s="46"/>
      <c r="B586" s="55"/>
      <c r="C586" s="27"/>
      <c r="D586" s="27"/>
      <c r="E586" s="35" t="s">
        <v>1</v>
      </c>
      <c r="F586" s="39" t="s">
        <v>32</v>
      </c>
      <c r="G586" s="27" t="str">
        <f t="shared" si="54"/>
        <v/>
      </c>
      <c r="H586" s="2" t="s">
        <v>52</v>
      </c>
      <c r="I586" s="2" t="str">
        <f t="shared" si="55"/>
        <v>"",</v>
      </c>
      <c r="J586" s="2" t="s">
        <v>50</v>
      </c>
      <c r="K586" s="2" t="str">
        <f t="shared" si="56"/>
        <v>[],</v>
      </c>
      <c r="L586" s="2" t="s">
        <v>51</v>
      </c>
      <c r="M586" s="2" t="str">
        <f t="shared" si="57"/>
        <v>[]</v>
      </c>
      <c r="N586" s="2" t="s">
        <v>47</v>
      </c>
      <c r="O586" s="2" t="str">
        <f t="shared" si="58"/>
        <v/>
      </c>
      <c r="P586" s="40" t="str">
        <f t="shared" si="59"/>
        <v/>
      </c>
      <c r="Q586" s="41"/>
    </row>
    <row r="587" spans="1:17" ht="13.9" customHeight="1" x14ac:dyDescent="0.55000000000000004">
      <c r="A587" s="46"/>
      <c r="B587" s="55"/>
      <c r="C587" s="27"/>
      <c r="D587" s="27"/>
      <c r="E587" s="35" t="s">
        <v>1</v>
      </c>
      <c r="F587" s="39" t="s">
        <v>32</v>
      </c>
      <c r="G587" s="27" t="str">
        <f t="shared" si="54"/>
        <v/>
      </c>
      <c r="H587" s="2" t="s">
        <v>52</v>
      </c>
      <c r="I587" s="2" t="str">
        <f t="shared" si="55"/>
        <v>"",</v>
      </c>
      <c r="J587" s="2" t="s">
        <v>50</v>
      </c>
      <c r="K587" s="2" t="str">
        <f t="shared" si="56"/>
        <v>[],</v>
      </c>
      <c r="L587" s="2" t="s">
        <v>51</v>
      </c>
      <c r="M587" s="2" t="str">
        <f t="shared" si="57"/>
        <v>[]</v>
      </c>
      <c r="N587" s="2" t="s">
        <v>47</v>
      </c>
      <c r="O587" s="2" t="str">
        <f t="shared" si="58"/>
        <v/>
      </c>
      <c r="P587" s="40" t="str">
        <f t="shared" si="59"/>
        <v/>
      </c>
      <c r="Q587" s="41"/>
    </row>
    <row r="588" spans="1:17" ht="13.9" customHeight="1" x14ac:dyDescent="0.55000000000000004">
      <c r="A588" s="46"/>
      <c r="B588" s="55"/>
      <c r="C588" s="27"/>
      <c r="D588" s="27"/>
      <c r="E588" s="35" t="s">
        <v>1</v>
      </c>
      <c r="F588" s="39" t="s">
        <v>32</v>
      </c>
      <c r="G588" s="27" t="str">
        <f t="shared" si="54"/>
        <v/>
      </c>
      <c r="H588" s="2" t="s">
        <v>52</v>
      </c>
      <c r="I588" s="2" t="str">
        <f t="shared" si="55"/>
        <v>"",</v>
      </c>
      <c r="J588" s="2" t="s">
        <v>50</v>
      </c>
      <c r="K588" s="2" t="str">
        <f t="shared" si="56"/>
        <v>[],</v>
      </c>
      <c r="L588" s="2" t="s">
        <v>51</v>
      </c>
      <c r="M588" s="2" t="str">
        <f t="shared" si="57"/>
        <v>[]</v>
      </c>
      <c r="N588" s="2" t="s">
        <v>47</v>
      </c>
      <c r="O588" s="2" t="str">
        <f t="shared" si="58"/>
        <v/>
      </c>
      <c r="P588" s="40" t="str">
        <f t="shared" si="59"/>
        <v/>
      </c>
      <c r="Q588" s="41">
        <v>3</v>
      </c>
    </row>
    <row r="589" spans="1:17" s="47" customFormat="1" ht="13.9" customHeight="1" x14ac:dyDescent="0.55000000000000004">
      <c r="A589" s="46"/>
      <c r="B589" s="55"/>
      <c r="C589" s="27"/>
      <c r="D589" s="27"/>
      <c r="E589" s="35" t="s">
        <v>1</v>
      </c>
      <c r="F589" s="39" t="s">
        <v>32</v>
      </c>
      <c r="G589" s="27" t="str">
        <f t="shared" si="54"/>
        <v/>
      </c>
      <c r="H589" s="2" t="s">
        <v>52</v>
      </c>
      <c r="I589" s="2" t="str">
        <f t="shared" si="55"/>
        <v>"",</v>
      </c>
      <c r="J589" s="2" t="s">
        <v>50</v>
      </c>
      <c r="K589" s="2" t="str">
        <f t="shared" si="56"/>
        <v>[],</v>
      </c>
      <c r="L589" s="2" t="s">
        <v>51</v>
      </c>
      <c r="M589" s="2" t="str">
        <f t="shared" si="57"/>
        <v>[]</v>
      </c>
      <c r="N589" s="2" t="s">
        <v>47</v>
      </c>
      <c r="O589" s="2" t="str">
        <f t="shared" si="58"/>
        <v/>
      </c>
      <c r="P589" s="40" t="str">
        <f t="shared" si="59"/>
        <v/>
      </c>
      <c r="Q589" s="42"/>
    </row>
    <row r="590" spans="1:17" ht="13.9" customHeight="1" x14ac:dyDescent="0.55000000000000004">
      <c r="A590" s="46"/>
      <c r="B590" s="55"/>
      <c r="C590" s="27"/>
      <c r="D590" s="27"/>
      <c r="E590" s="35" t="s">
        <v>1</v>
      </c>
      <c r="F590" s="39" t="s">
        <v>32</v>
      </c>
      <c r="G590" s="27" t="str">
        <f t="shared" si="54"/>
        <v/>
      </c>
      <c r="H590" s="2" t="s">
        <v>52</v>
      </c>
      <c r="I590" s="2" t="str">
        <f t="shared" si="55"/>
        <v>"",</v>
      </c>
      <c r="J590" s="2" t="s">
        <v>50</v>
      </c>
      <c r="K590" s="2" t="str">
        <f t="shared" si="56"/>
        <v>[],</v>
      </c>
      <c r="L590" s="2" t="s">
        <v>51</v>
      </c>
      <c r="M590" s="2" t="str">
        <f t="shared" si="57"/>
        <v>[]</v>
      </c>
      <c r="N590" s="2" t="s">
        <v>47</v>
      </c>
      <c r="O590" s="2" t="str">
        <f t="shared" si="58"/>
        <v/>
      </c>
      <c r="P590" s="40" t="str">
        <f t="shared" si="59"/>
        <v/>
      </c>
      <c r="Q590" s="41"/>
    </row>
    <row r="591" spans="1:17" ht="13.9" customHeight="1" x14ac:dyDescent="0.55000000000000004">
      <c r="A591" s="46"/>
      <c r="B591" s="55"/>
      <c r="C591" s="27"/>
      <c r="D591" s="27"/>
      <c r="E591" s="35" t="s">
        <v>1</v>
      </c>
      <c r="F591" s="39" t="s">
        <v>32</v>
      </c>
      <c r="G591" s="27" t="str">
        <f t="shared" si="54"/>
        <v/>
      </c>
      <c r="H591" s="2" t="s">
        <v>52</v>
      </c>
      <c r="I591" s="2" t="str">
        <f t="shared" si="55"/>
        <v>"",</v>
      </c>
      <c r="J591" s="2" t="s">
        <v>50</v>
      </c>
      <c r="K591" s="2" t="str">
        <f t="shared" si="56"/>
        <v>[],</v>
      </c>
      <c r="L591" s="2" t="s">
        <v>51</v>
      </c>
      <c r="M591" s="2" t="str">
        <f t="shared" si="57"/>
        <v>[]</v>
      </c>
      <c r="N591" s="2" t="s">
        <v>47</v>
      </c>
      <c r="O591" s="2" t="str">
        <f t="shared" si="58"/>
        <v/>
      </c>
      <c r="P591" s="40" t="str">
        <f t="shared" si="59"/>
        <v/>
      </c>
      <c r="Q591" s="41"/>
    </row>
    <row r="592" spans="1:17" ht="13.9" customHeight="1" x14ac:dyDescent="0.55000000000000004">
      <c r="A592" s="46"/>
      <c r="B592" s="55"/>
      <c r="C592" s="27"/>
      <c r="D592" s="27"/>
      <c r="E592" s="35" t="s">
        <v>1</v>
      </c>
      <c r="F592" s="39" t="s">
        <v>32</v>
      </c>
      <c r="G592" s="27" t="str">
        <f t="shared" si="54"/>
        <v/>
      </c>
      <c r="H592" s="2" t="s">
        <v>52</v>
      </c>
      <c r="I592" s="2" t="str">
        <f t="shared" si="55"/>
        <v>"",</v>
      </c>
      <c r="J592" s="2" t="s">
        <v>50</v>
      </c>
      <c r="K592" s="2" t="str">
        <f t="shared" si="56"/>
        <v>[],</v>
      </c>
      <c r="L592" s="2" t="s">
        <v>51</v>
      </c>
      <c r="M592" s="2" t="str">
        <f t="shared" si="57"/>
        <v>[]</v>
      </c>
      <c r="N592" s="2" t="s">
        <v>47</v>
      </c>
      <c r="O592" s="2" t="str">
        <f t="shared" si="58"/>
        <v/>
      </c>
      <c r="P592" s="40" t="str">
        <f t="shared" si="59"/>
        <v/>
      </c>
      <c r="Q592" s="41"/>
    </row>
    <row r="593" spans="1:17" ht="13.9" customHeight="1" x14ac:dyDescent="0.55000000000000004">
      <c r="A593" s="46"/>
      <c r="B593" s="55"/>
      <c r="C593" s="27"/>
      <c r="D593" s="27"/>
      <c r="E593" s="35" t="s">
        <v>1</v>
      </c>
      <c r="F593" s="39" t="s">
        <v>32</v>
      </c>
      <c r="G593" s="27" t="str">
        <f t="shared" si="54"/>
        <v/>
      </c>
      <c r="H593" s="2" t="s">
        <v>52</v>
      </c>
      <c r="I593" s="2" t="str">
        <f t="shared" si="55"/>
        <v>"",</v>
      </c>
      <c r="J593" s="2" t="s">
        <v>50</v>
      </c>
      <c r="K593" s="2" t="str">
        <f t="shared" si="56"/>
        <v>[],</v>
      </c>
      <c r="L593" s="2" t="s">
        <v>51</v>
      </c>
      <c r="M593" s="2" t="str">
        <f t="shared" si="57"/>
        <v>[]</v>
      </c>
      <c r="N593" s="2" t="s">
        <v>47</v>
      </c>
      <c r="O593" s="2" t="str">
        <f t="shared" si="58"/>
        <v/>
      </c>
      <c r="P593" s="40" t="str">
        <f t="shared" si="59"/>
        <v/>
      </c>
      <c r="Q593" s="41"/>
    </row>
    <row r="594" spans="1:17" ht="13.9" customHeight="1" x14ac:dyDescent="0.55000000000000004">
      <c r="A594" s="46"/>
      <c r="B594" s="55"/>
      <c r="C594" s="27"/>
      <c r="D594" s="27"/>
      <c r="E594" s="35" t="s">
        <v>1</v>
      </c>
      <c r="F594" s="39" t="s">
        <v>32</v>
      </c>
      <c r="G594" s="27" t="str">
        <f t="shared" si="54"/>
        <v/>
      </c>
      <c r="H594" s="2" t="s">
        <v>52</v>
      </c>
      <c r="I594" s="2" t="str">
        <f t="shared" si="55"/>
        <v>"",</v>
      </c>
      <c r="J594" s="2" t="s">
        <v>50</v>
      </c>
      <c r="K594" s="2" t="str">
        <f t="shared" si="56"/>
        <v>[],</v>
      </c>
      <c r="L594" s="2" t="s">
        <v>51</v>
      </c>
      <c r="M594" s="2" t="str">
        <f t="shared" si="57"/>
        <v>[]</v>
      </c>
      <c r="N594" s="2" t="s">
        <v>47</v>
      </c>
      <c r="O594" s="2" t="str">
        <f t="shared" si="58"/>
        <v/>
      </c>
      <c r="P594" s="40" t="str">
        <f t="shared" si="59"/>
        <v/>
      </c>
      <c r="Q594" s="41"/>
    </row>
    <row r="595" spans="1:17" ht="13.9" customHeight="1" x14ac:dyDescent="0.55000000000000004">
      <c r="A595" s="46"/>
      <c r="B595" s="55"/>
      <c r="C595" s="27"/>
      <c r="D595" s="27"/>
      <c r="E595" s="35" t="s">
        <v>1</v>
      </c>
      <c r="F595" s="39" t="s">
        <v>32</v>
      </c>
      <c r="G595" s="27" t="str">
        <f t="shared" si="54"/>
        <v/>
      </c>
      <c r="H595" s="2" t="s">
        <v>52</v>
      </c>
      <c r="I595" s="2" t="str">
        <f t="shared" si="55"/>
        <v>"",</v>
      </c>
      <c r="J595" s="2" t="s">
        <v>50</v>
      </c>
      <c r="K595" s="2" t="str">
        <f t="shared" si="56"/>
        <v>[],</v>
      </c>
      <c r="L595" s="2" t="s">
        <v>51</v>
      </c>
      <c r="M595" s="2" t="str">
        <f t="shared" si="57"/>
        <v>[]</v>
      </c>
      <c r="N595" s="2" t="s">
        <v>47</v>
      </c>
      <c r="O595" s="2" t="str">
        <f t="shared" si="58"/>
        <v/>
      </c>
      <c r="P595" s="40" t="str">
        <f t="shared" si="59"/>
        <v/>
      </c>
      <c r="Q595" s="41"/>
    </row>
    <row r="596" spans="1:17" ht="13.9" customHeight="1" x14ac:dyDescent="0.55000000000000004">
      <c r="A596" s="46"/>
      <c r="B596" s="55"/>
      <c r="C596" s="27"/>
      <c r="D596" s="27"/>
      <c r="E596" s="35" t="s">
        <v>1</v>
      </c>
      <c r="F596" s="39" t="s">
        <v>32</v>
      </c>
      <c r="G596" s="27" t="str">
        <f t="shared" si="54"/>
        <v/>
      </c>
      <c r="H596" s="2" t="s">
        <v>52</v>
      </c>
      <c r="I596" s="2" t="str">
        <f t="shared" si="55"/>
        <v>"",</v>
      </c>
      <c r="J596" s="2" t="s">
        <v>50</v>
      </c>
      <c r="K596" s="2" t="str">
        <f t="shared" si="56"/>
        <v>[],</v>
      </c>
      <c r="L596" s="2" t="s">
        <v>51</v>
      </c>
      <c r="M596" s="2" t="str">
        <f t="shared" si="57"/>
        <v>[]</v>
      </c>
      <c r="N596" s="2" t="s">
        <v>47</v>
      </c>
      <c r="O596" s="2" t="str">
        <f t="shared" si="58"/>
        <v/>
      </c>
      <c r="P596" s="40" t="str">
        <f t="shared" si="59"/>
        <v/>
      </c>
      <c r="Q596" s="41"/>
    </row>
    <row r="597" spans="1:17" ht="13.9" customHeight="1" x14ac:dyDescent="0.55000000000000004">
      <c r="A597" s="46"/>
      <c r="B597" s="55"/>
      <c r="C597" s="27"/>
      <c r="D597" s="27"/>
      <c r="E597" s="35" t="s">
        <v>1</v>
      </c>
      <c r="F597" s="39" t="s">
        <v>32</v>
      </c>
      <c r="G597" s="27" t="str">
        <f t="shared" si="54"/>
        <v/>
      </c>
      <c r="H597" s="2" t="s">
        <v>52</v>
      </c>
      <c r="I597" s="2" t="str">
        <f t="shared" si="55"/>
        <v>"",</v>
      </c>
      <c r="J597" s="2" t="s">
        <v>50</v>
      </c>
      <c r="K597" s="2" t="str">
        <f t="shared" si="56"/>
        <v>[],</v>
      </c>
      <c r="L597" s="2" t="s">
        <v>51</v>
      </c>
      <c r="M597" s="2" t="str">
        <f t="shared" si="57"/>
        <v>[]</v>
      </c>
      <c r="N597" s="2" t="s">
        <v>47</v>
      </c>
      <c r="O597" s="2" t="str">
        <f t="shared" si="58"/>
        <v/>
      </c>
      <c r="P597" s="40" t="str">
        <f t="shared" si="59"/>
        <v/>
      </c>
      <c r="Q597" s="41"/>
    </row>
    <row r="598" spans="1:17" ht="13.9" customHeight="1" x14ac:dyDescent="0.55000000000000004">
      <c r="A598" s="46"/>
      <c r="B598" s="55"/>
      <c r="C598" s="27"/>
      <c r="D598" s="27"/>
      <c r="E598" s="35" t="s">
        <v>1</v>
      </c>
      <c r="F598" s="39" t="s">
        <v>32</v>
      </c>
      <c r="G598" s="27" t="str">
        <f t="shared" si="54"/>
        <v/>
      </c>
      <c r="H598" s="2" t="s">
        <v>52</v>
      </c>
      <c r="I598" s="2" t="str">
        <f t="shared" si="55"/>
        <v>"",</v>
      </c>
      <c r="J598" s="2" t="s">
        <v>50</v>
      </c>
      <c r="K598" s="2" t="str">
        <f t="shared" si="56"/>
        <v>[],</v>
      </c>
      <c r="L598" s="2" t="s">
        <v>51</v>
      </c>
      <c r="M598" s="2" t="str">
        <f t="shared" si="57"/>
        <v>[]</v>
      </c>
      <c r="N598" s="2" t="s">
        <v>47</v>
      </c>
      <c r="O598" s="2" t="str">
        <f t="shared" si="58"/>
        <v/>
      </c>
      <c r="P598" s="40" t="str">
        <f t="shared" si="59"/>
        <v/>
      </c>
      <c r="Q598" s="41"/>
    </row>
    <row r="599" spans="1:17" ht="13.9" customHeight="1" x14ac:dyDescent="0.55000000000000004">
      <c r="A599" s="46"/>
      <c r="B599" s="55"/>
      <c r="C599" s="27"/>
      <c r="D599" s="27"/>
      <c r="E599" s="35" t="s">
        <v>1</v>
      </c>
      <c r="F599" s="39" t="s">
        <v>32</v>
      </c>
      <c r="G599" s="27" t="str">
        <f t="shared" si="54"/>
        <v/>
      </c>
      <c r="H599" s="2" t="s">
        <v>52</v>
      </c>
      <c r="I599" s="2" t="str">
        <f t="shared" si="55"/>
        <v>"",</v>
      </c>
      <c r="J599" s="2" t="s">
        <v>50</v>
      </c>
      <c r="K599" s="2" t="str">
        <f t="shared" si="56"/>
        <v>[],</v>
      </c>
      <c r="L599" s="2" t="s">
        <v>51</v>
      </c>
      <c r="M599" s="2" t="str">
        <f t="shared" si="57"/>
        <v>[]</v>
      </c>
      <c r="N599" s="2" t="s">
        <v>47</v>
      </c>
      <c r="O599" s="2" t="str">
        <f t="shared" si="58"/>
        <v/>
      </c>
      <c r="P599" s="40" t="str">
        <f t="shared" si="59"/>
        <v/>
      </c>
      <c r="Q599" s="41"/>
    </row>
    <row r="600" spans="1:17" s="45" customFormat="1" ht="13.9" customHeight="1" x14ac:dyDescent="0.55000000000000004">
      <c r="A600" s="46"/>
      <c r="B600" s="55"/>
      <c r="C600" s="27"/>
      <c r="D600" s="27"/>
      <c r="E600" s="35" t="s">
        <v>1</v>
      </c>
      <c r="F600" s="39" t="s">
        <v>32</v>
      </c>
      <c r="G600" s="27" t="str">
        <f t="shared" si="54"/>
        <v/>
      </c>
      <c r="H600" s="2" t="s">
        <v>52</v>
      </c>
      <c r="I600" s="2" t="str">
        <f t="shared" si="55"/>
        <v>"",</v>
      </c>
      <c r="J600" s="2" t="s">
        <v>50</v>
      </c>
      <c r="K600" s="2" t="str">
        <f t="shared" si="56"/>
        <v>[],</v>
      </c>
      <c r="L600" s="2" t="s">
        <v>51</v>
      </c>
      <c r="M600" s="2" t="str">
        <f t="shared" si="57"/>
        <v>[]</v>
      </c>
      <c r="N600" s="2" t="s">
        <v>47</v>
      </c>
      <c r="O600" s="2" t="str">
        <f t="shared" si="58"/>
        <v/>
      </c>
      <c r="P600" s="40" t="str">
        <f t="shared" si="59"/>
        <v/>
      </c>
      <c r="Q600" s="48"/>
    </row>
    <row r="601" spans="1:17" ht="13.9" customHeight="1" x14ac:dyDescent="0.55000000000000004">
      <c r="A601" s="46"/>
      <c r="B601" s="55"/>
      <c r="C601" s="27"/>
      <c r="D601" s="27"/>
      <c r="E601" s="35" t="s">
        <v>1</v>
      </c>
      <c r="F601" s="39" t="s">
        <v>32</v>
      </c>
      <c r="G601" s="27" t="str">
        <f t="shared" si="54"/>
        <v/>
      </c>
      <c r="H601" s="2" t="s">
        <v>52</v>
      </c>
      <c r="I601" s="2" t="str">
        <f t="shared" si="55"/>
        <v>"",</v>
      </c>
      <c r="J601" s="2" t="s">
        <v>50</v>
      </c>
      <c r="K601" s="2" t="str">
        <f t="shared" si="56"/>
        <v>[],</v>
      </c>
      <c r="L601" s="2" t="s">
        <v>51</v>
      </c>
      <c r="M601" s="2" t="str">
        <f t="shared" si="57"/>
        <v>[]</v>
      </c>
      <c r="N601" s="2" t="s">
        <v>47</v>
      </c>
      <c r="O601" s="2" t="str">
        <f t="shared" si="58"/>
        <v/>
      </c>
      <c r="P601" s="40" t="str">
        <f t="shared" si="59"/>
        <v/>
      </c>
      <c r="Q601" s="41"/>
    </row>
    <row r="602" spans="1:17" ht="13.9" customHeight="1" x14ac:dyDescent="0.55000000000000004">
      <c r="A602" s="46"/>
      <c r="B602" s="55"/>
      <c r="C602" s="27"/>
      <c r="D602" s="27"/>
      <c r="E602" s="35" t="s">
        <v>1</v>
      </c>
      <c r="F602" s="39" t="s">
        <v>32</v>
      </c>
      <c r="G602" s="27" t="str">
        <f t="shared" si="54"/>
        <v/>
      </c>
      <c r="H602" s="2" t="s">
        <v>52</v>
      </c>
      <c r="I602" s="2" t="str">
        <f t="shared" si="55"/>
        <v>"",</v>
      </c>
      <c r="J602" s="2" t="s">
        <v>50</v>
      </c>
      <c r="K602" s="2" t="str">
        <f t="shared" si="56"/>
        <v>[],</v>
      </c>
      <c r="L602" s="2" t="s">
        <v>51</v>
      </c>
      <c r="M602" s="2" t="str">
        <f t="shared" si="57"/>
        <v>[]</v>
      </c>
      <c r="N602" s="2" t="s">
        <v>47</v>
      </c>
      <c r="O602" s="2" t="str">
        <f t="shared" si="58"/>
        <v/>
      </c>
      <c r="P602" s="40" t="str">
        <f t="shared" si="59"/>
        <v/>
      </c>
      <c r="Q602" s="41"/>
    </row>
    <row r="603" spans="1:17" ht="13.9" customHeight="1" x14ac:dyDescent="0.55000000000000004">
      <c r="A603" s="46"/>
      <c r="B603" s="55"/>
      <c r="C603" s="27"/>
      <c r="D603" s="27"/>
      <c r="E603" s="35" t="s">
        <v>1</v>
      </c>
      <c r="F603" s="39" t="s">
        <v>32</v>
      </c>
      <c r="G603" s="27" t="str">
        <f t="shared" si="54"/>
        <v/>
      </c>
      <c r="H603" s="2" t="s">
        <v>52</v>
      </c>
      <c r="I603" s="2" t="str">
        <f t="shared" si="55"/>
        <v>"",</v>
      </c>
      <c r="J603" s="2" t="s">
        <v>50</v>
      </c>
      <c r="K603" s="2" t="str">
        <f t="shared" si="56"/>
        <v>[],</v>
      </c>
      <c r="L603" s="2" t="s">
        <v>51</v>
      </c>
      <c r="M603" s="2" t="str">
        <f t="shared" si="57"/>
        <v>[]</v>
      </c>
      <c r="N603" s="2" t="s">
        <v>47</v>
      </c>
      <c r="O603" s="2" t="str">
        <f t="shared" si="58"/>
        <v/>
      </c>
      <c r="P603" s="40" t="str">
        <f t="shared" si="59"/>
        <v/>
      </c>
      <c r="Q603" s="41"/>
    </row>
    <row r="604" spans="1:17" ht="13.9" customHeight="1" x14ac:dyDescent="0.55000000000000004">
      <c r="A604" s="46"/>
      <c r="B604" s="55"/>
      <c r="C604" s="27"/>
      <c r="D604" s="27"/>
      <c r="E604" s="35" t="s">
        <v>1</v>
      </c>
      <c r="F604" s="39" t="s">
        <v>32</v>
      </c>
      <c r="G604" s="27" t="str">
        <f t="shared" si="54"/>
        <v/>
      </c>
      <c r="H604" s="2" t="s">
        <v>52</v>
      </c>
      <c r="I604" s="2" t="str">
        <f t="shared" si="55"/>
        <v>"",</v>
      </c>
      <c r="J604" s="2" t="s">
        <v>50</v>
      </c>
      <c r="K604" s="2" t="str">
        <f t="shared" si="56"/>
        <v>[],</v>
      </c>
      <c r="L604" s="2" t="s">
        <v>51</v>
      </c>
      <c r="M604" s="2" t="str">
        <f t="shared" si="57"/>
        <v>[]</v>
      </c>
      <c r="N604" s="2" t="s">
        <v>47</v>
      </c>
      <c r="O604" s="2" t="str">
        <f t="shared" si="58"/>
        <v/>
      </c>
      <c r="P604" s="40" t="str">
        <f t="shared" si="59"/>
        <v/>
      </c>
      <c r="Q604" s="41"/>
    </row>
    <row r="605" spans="1:17" ht="13.9" customHeight="1" x14ac:dyDescent="0.55000000000000004">
      <c r="A605" s="46"/>
      <c r="B605" s="55"/>
      <c r="C605" s="27"/>
      <c r="D605" s="27"/>
      <c r="E605" s="35" t="s">
        <v>1</v>
      </c>
      <c r="F605" s="39" t="s">
        <v>32</v>
      </c>
      <c r="G605" s="27" t="str">
        <f t="shared" si="54"/>
        <v/>
      </c>
      <c r="H605" s="2" t="s">
        <v>52</v>
      </c>
      <c r="I605" s="2" t="str">
        <f t="shared" si="55"/>
        <v>"",</v>
      </c>
      <c r="J605" s="2" t="s">
        <v>50</v>
      </c>
      <c r="K605" s="2" t="str">
        <f t="shared" si="56"/>
        <v>[],</v>
      </c>
      <c r="L605" s="2" t="s">
        <v>51</v>
      </c>
      <c r="M605" s="2" t="str">
        <f t="shared" si="57"/>
        <v>[]</v>
      </c>
      <c r="N605" s="2" t="s">
        <v>47</v>
      </c>
      <c r="O605" s="2" t="str">
        <f t="shared" si="58"/>
        <v/>
      </c>
      <c r="P605" s="40" t="str">
        <f t="shared" si="59"/>
        <v/>
      </c>
      <c r="Q605" s="41"/>
    </row>
    <row r="606" spans="1:17" ht="13.9" customHeight="1" x14ac:dyDescent="0.55000000000000004">
      <c r="A606" s="46"/>
      <c r="B606" s="55"/>
      <c r="C606" s="27"/>
      <c r="D606" s="27"/>
      <c r="E606" s="35" t="s">
        <v>1</v>
      </c>
      <c r="F606" s="39" t="s">
        <v>32</v>
      </c>
      <c r="G606" s="27" t="str">
        <f t="shared" si="54"/>
        <v/>
      </c>
      <c r="H606" s="2" t="s">
        <v>52</v>
      </c>
      <c r="I606" s="2" t="str">
        <f t="shared" si="55"/>
        <v>"",</v>
      </c>
      <c r="J606" s="2" t="s">
        <v>50</v>
      </c>
      <c r="K606" s="2" t="str">
        <f t="shared" si="56"/>
        <v>[],</v>
      </c>
      <c r="L606" s="2" t="s">
        <v>51</v>
      </c>
      <c r="M606" s="2" t="str">
        <f t="shared" si="57"/>
        <v>[]</v>
      </c>
      <c r="N606" s="2" t="s">
        <v>47</v>
      </c>
      <c r="O606" s="2" t="str">
        <f t="shared" si="58"/>
        <v/>
      </c>
      <c r="P606" s="40" t="str">
        <f t="shared" si="59"/>
        <v/>
      </c>
      <c r="Q606" s="41"/>
    </row>
    <row r="607" spans="1:17" ht="13.9" customHeight="1" x14ac:dyDescent="0.55000000000000004">
      <c r="A607" s="46"/>
      <c r="B607" s="55"/>
      <c r="C607" s="27"/>
      <c r="D607" s="27"/>
      <c r="E607" s="35" t="s">
        <v>1</v>
      </c>
      <c r="F607" s="39" t="s">
        <v>32</v>
      </c>
      <c r="G607" s="27" t="str">
        <f t="shared" si="54"/>
        <v/>
      </c>
      <c r="H607" s="2" t="s">
        <v>52</v>
      </c>
      <c r="I607" s="2" t="str">
        <f t="shared" si="55"/>
        <v>"",</v>
      </c>
      <c r="J607" s="2" t="s">
        <v>50</v>
      </c>
      <c r="K607" s="2" t="str">
        <f t="shared" si="56"/>
        <v>[],</v>
      </c>
      <c r="L607" s="2" t="s">
        <v>51</v>
      </c>
      <c r="M607" s="2" t="str">
        <f t="shared" si="57"/>
        <v>[]</v>
      </c>
      <c r="N607" s="2" t="s">
        <v>47</v>
      </c>
      <c r="O607" s="2" t="str">
        <f t="shared" si="58"/>
        <v/>
      </c>
      <c r="P607" s="40" t="str">
        <f t="shared" si="59"/>
        <v/>
      </c>
      <c r="Q607" s="41"/>
    </row>
    <row r="608" spans="1:17" ht="13.9" customHeight="1" x14ac:dyDescent="0.55000000000000004">
      <c r="A608" s="46"/>
      <c r="B608" s="55"/>
      <c r="C608" s="27"/>
      <c r="D608" s="27"/>
      <c r="E608" s="35" t="s">
        <v>1</v>
      </c>
      <c r="F608" s="39" t="s">
        <v>32</v>
      </c>
      <c r="G608" s="27" t="str">
        <f t="shared" si="54"/>
        <v/>
      </c>
      <c r="H608" s="2" t="s">
        <v>52</v>
      </c>
      <c r="I608" s="2" t="str">
        <f t="shared" si="55"/>
        <v>"",</v>
      </c>
      <c r="J608" s="2" t="s">
        <v>50</v>
      </c>
      <c r="K608" s="2" t="str">
        <f t="shared" si="56"/>
        <v>[],</v>
      </c>
      <c r="L608" s="2" t="s">
        <v>51</v>
      </c>
      <c r="M608" s="2" t="str">
        <f t="shared" si="57"/>
        <v>[]</v>
      </c>
      <c r="N608" s="2" t="s">
        <v>47</v>
      </c>
      <c r="O608" s="2" t="str">
        <f t="shared" si="58"/>
        <v/>
      </c>
      <c r="P608" s="40" t="str">
        <f t="shared" si="59"/>
        <v/>
      </c>
      <c r="Q608" s="41"/>
    </row>
    <row r="609" spans="1:17" ht="13.9" customHeight="1" x14ac:dyDescent="0.55000000000000004">
      <c r="A609" s="46"/>
      <c r="B609" s="55"/>
      <c r="C609" s="27"/>
      <c r="D609" s="27"/>
      <c r="E609" s="35" t="s">
        <v>1</v>
      </c>
      <c r="F609" s="39" t="s">
        <v>32</v>
      </c>
      <c r="G609" s="27" t="str">
        <f t="shared" si="54"/>
        <v/>
      </c>
      <c r="H609" s="2" t="s">
        <v>52</v>
      </c>
      <c r="I609" s="2" t="str">
        <f t="shared" si="55"/>
        <v>"",</v>
      </c>
      <c r="J609" s="2" t="s">
        <v>50</v>
      </c>
      <c r="K609" s="2" t="str">
        <f t="shared" si="56"/>
        <v>[],</v>
      </c>
      <c r="L609" s="2" t="s">
        <v>51</v>
      </c>
      <c r="M609" s="2" t="str">
        <f t="shared" si="57"/>
        <v>[]</v>
      </c>
      <c r="N609" s="2" t="s">
        <v>47</v>
      </c>
      <c r="O609" s="2" t="str">
        <f t="shared" si="58"/>
        <v/>
      </c>
      <c r="P609" s="40" t="str">
        <f t="shared" si="59"/>
        <v/>
      </c>
      <c r="Q609" s="41"/>
    </row>
    <row r="610" spans="1:17" ht="13.9" customHeight="1" x14ac:dyDescent="0.55000000000000004">
      <c r="A610" s="46"/>
      <c r="B610" s="55"/>
      <c r="C610" s="27"/>
      <c r="D610" s="27"/>
      <c r="E610" s="35" t="s">
        <v>1</v>
      </c>
      <c r="F610" s="39" t="s">
        <v>32</v>
      </c>
      <c r="G610" s="27" t="str">
        <f t="shared" si="54"/>
        <v/>
      </c>
      <c r="H610" s="2" t="s">
        <v>52</v>
      </c>
      <c r="I610" s="2" t="str">
        <f t="shared" si="55"/>
        <v>"",</v>
      </c>
      <c r="J610" s="2" t="s">
        <v>50</v>
      </c>
      <c r="K610" s="2" t="str">
        <f t="shared" si="56"/>
        <v>[],</v>
      </c>
      <c r="L610" s="2" t="s">
        <v>51</v>
      </c>
      <c r="M610" s="2" t="str">
        <f t="shared" si="57"/>
        <v>[]</v>
      </c>
      <c r="N610" s="2" t="s">
        <v>47</v>
      </c>
      <c r="O610" s="2" t="str">
        <f t="shared" si="58"/>
        <v/>
      </c>
      <c r="P610" s="40" t="str">
        <f t="shared" si="59"/>
        <v/>
      </c>
      <c r="Q610" s="41"/>
    </row>
    <row r="611" spans="1:17" ht="13.9" customHeight="1" x14ac:dyDescent="0.55000000000000004">
      <c r="A611" s="46"/>
      <c r="B611" s="55"/>
      <c r="C611" s="27"/>
      <c r="D611" s="27"/>
      <c r="E611" s="35" t="s">
        <v>1</v>
      </c>
      <c r="F611" s="39" t="s">
        <v>32</v>
      </c>
      <c r="G611" s="27" t="str">
        <f t="shared" si="54"/>
        <v/>
      </c>
      <c r="H611" s="2" t="s">
        <v>52</v>
      </c>
      <c r="I611" s="2" t="str">
        <f t="shared" si="55"/>
        <v>"",</v>
      </c>
      <c r="J611" s="2" t="s">
        <v>50</v>
      </c>
      <c r="K611" s="2" t="str">
        <f t="shared" si="56"/>
        <v>[],</v>
      </c>
      <c r="L611" s="2" t="s">
        <v>51</v>
      </c>
      <c r="M611" s="2" t="str">
        <f t="shared" si="57"/>
        <v>[]</v>
      </c>
      <c r="N611" s="2" t="s">
        <v>47</v>
      </c>
      <c r="O611" s="2" t="str">
        <f t="shared" si="58"/>
        <v/>
      </c>
      <c r="P611" s="40" t="str">
        <f t="shared" si="59"/>
        <v/>
      </c>
      <c r="Q611" s="41"/>
    </row>
    <row r="612" spans="1:17" ht="13.9" customHeight="1" x14ac:dyDescent="0.55000000000000004">
      <c r="A612" s="46"/>
      <c r="B612" s="55"/>
      <c r="C612" s="27"/>
      <c r="D612" s="27"/>
      <c r="E612" s="35" t="s">
        <v>1</v>
      </c>
      <c r="F612" s="39" t="s">
        <v>32</v>
      </c>
      <c r="G612" s="27" t="str">
        <f t="shared" si="54"/>
        <v/>
      </c>
      <c r="H612" s="2" t="s">
        <v>52</v>
      </c>
      <c r="I612" s="2" t="str">
        <f t="shared" si="55"/>
        <v>"",</v>
      </c>
      <c r="J612" s="2" t="s">
        <v>50</v>
      </c>
      <c r="K612" s="2" t="str">
        <f t="shared" si="56"/>
        <v>[],</v>
      </c>
      <c r="L612" s="2" t="s">
        <v>51</v>
      </c>
      <c r="M612" s="2" t="str">
        <f t="shared" si="57"/>
        <v>[]</v>
      </c>
      <c r="N612" s="2" t="s">
        <v>47</v>
      </c>
      <c r="O612" s="2" t="str">
        <f t="shared" si="58"/>
        <v/>
      </c>
      <c r="P612" s="40" t="str">
        <f t="shared" si="59"/>
        <v/>
      </c>
      <c r="Q612" s="41"/>
    </row>
    <row r="613" spans="1:17" ht="13.9" customHeight="1" x14ac:dyDescent="0.55000000000000004">
      <c r="A613" s="46"/>
      <c r="B613" s="55"/>
      <c r="C613" s="27"/>
      <c r="D613" s="27"/>
      <c r="E613" s="35" t="s">
        <v>1</v>
      </c>
      <c r="F613" s="39" t="s">
        <v>32</v>
      </c>
      <c r="G613" s="27" t="str">
        <f t="shared" si="54"/>
        <v/>
      </c>
      <c r="H613" s="2" t="s">
        <v>52</v>
      </c>
      <c r="I613" s="2" t="str">
        <f t="shared" si="55"/>
        <v>"",</v>
      </c>
      <c r="J613" s="2" t="s">
        <v>50</v>
      </c>
      <c r="K613" s="2" t="str">
        <f t="shared" si="56"/>
        <v>[],</v>
      </c>
      <c r="L613" s="2" t="s">
        <v>51</v>
      </c>
      <c r="M613" s="2" t="str">
        <f t="shared" si="57"/>
        <v>[]</v>
      </c>
      <c r="N613" s="2" t="s">
        <v>47</v>
      </c>
      <c r="O613" s="2" t="str">
        <f t="shared" si="58"/>
        <v/>
      </c>
      <c r="P613" s="40" t="str">
        <f t="shared" si="59"/>
        <v/>
      </c>
      <c r="Q613" s="41"/>
    </row>
    <row r="614" spans="1:17" ht="13.9" customHeight="1" x14ac:dyDescent="0.55000000000000004">
      <c r="A614" s="46"/>
      <c r="B614" s="55"/>
      <c r="C614" s="27"/>
      <c r="D614" s="27"/>
      <c r="E614" s="35" t="s">
        <v>1</v>
      </c>
      <c r="F614" s="39" t="s">
        <v>32</v>
      </c>
      <c r="G614" s="27" t="str">
        <f t="shared" si="54"/>
        <v/>
      </c>
      <c r="H614" s="2" t="s">
        <v>52</v>
      </c>
      <c r="I614" s="2" t="str">
        <f t="shared" si="55"/>
        <v>"",</v>
      </c>
      <c r="J614" s="2" t="s">
        <v>50</v>
      </c>
      <c r="K614" s="2" t="str">
        <f t="shared" si="56"/>
        <v>[],</v>
      </c>
      <c r="L614" s="2" t="s">
        <v>51</v>
      </c>
      <c r="M614" s="2" t="str">
        <f t="shared" si="57"/>
        <v>[]</v>
      </c>
      <c r="N614" s="2" t="s">
        <v>47</v>
      </c>
      <c r="O614" s="2" t="str">
        <f t="shared" si="58"/>
        <v/>
      </c>
      <c r="P614" s="40" t="str">
        <f t="shared" si="59"/>
        <v/>
      </c>
      <c r="Q614" s="41"/>
    </row>
    <row r="615" spans="1:17" ht="13.9" customHeight="1" x14ac:dyDescent="0.55000000000000004">
      <c r="A615" s="46"/>
      <c r="B615" s="55"/>
      <c r="C615" s="27"/>
      <c r="D615" s="27"/>
      <c r="E615" s="35" t="s">
        <v>1</v>
      </c>
      <c r="F615" s="39" t="s">
        <v>32</v>
      </c>
      <c r="G615" s="27" t="str">
        <f t="shared" si="54"/>
        <v/>
      </c>
      <c r="H615" s="2" t="s">
        <v>52</v>
      </c>
      <c r="I615" s="2" t="str">
        <f t="shared" si="55"/>
        <v>"",</v>
      </c>
      <c r="J615" s="2" t="s">
        <v>50</v>
      </c>
      <c r="K615" s="2" t="str">
        <f t="shared" si="56"/>
        <v>[],</v>
      </c>
      <c r="L615" s="2" t="s">
        <v>51</v>
      </c>
      <c r="M615" s="2" t="str">
        <f t="shared" si="57"/>
        <v>[]</v>
      </c>
      <c r="N615" s="2" t="s">
        <v>47</v>
      </c>
      <c r="O615" s="2" t="str">
        <f t="shared" si="58"/>
        <v/>
      </c>
      <c r="P615" s="40" t="str">
        <f t="shared" si="59"/>
        <v/>
      </c>
      <c r="Q615" s="41"/>
    </row>
    <row r="616" spans="1:17" ht="13.9" customHeight="1" x14ac:dyDescent="0.55000000000000004">
      <c r="A616" s="46"/>
      <c r="B616" s="55"/>
      <c r="C616" s="27"/>
      <c r="D616" s="27"/>
      <c r="E616" s="35" t="s">
        <v>1</v>
      </c>
      <c r="F616" s="39" t="s">
        <v>32</v>
      </c>
      <c r="G616" s="27" t="str">
        <f t="shared" si="54"/>
        <v/>
      </c>
      <c r="H616" s="2" t="s">
        <v>52</v>
      </c>
      <c r="I616" s="2" t="str">
        <f t="shared" si="55"/>
        <v>"",</v>
      </c>
      <c r="J616" s="2" t="s">
        <v>50</v>
      </c>
      <c r="K616" s="2" t="str">
        <f t="shared" si="56"/>
        <v>[],</v>
      </c>
      <c r="L616" s="2" t="s">
        <v>51</v>
      </c>
      <c r="M616" s="2" t="str">
        <f t="shared" si="57"/>
        <v>[]</v>
      </c>
      <c r="N616" s="2" t="s">
        <v>47</v>
      </c>
      <c r="O616" s="2" t="str">
        <f t="shared" si="58"/>
        <v/>
      </c>
      <c r="P616" s="40" t="str">
        <f t="shared" si="59"/>
        <v/>
      </c>
      <c r="Q616" s="41"/>
    </row>
    <row r="617" spans="1:17" ht="13.9" customHeight="1" x14ac:dyDescent="0.55000000000000004">
      <c r="A617" s="46"/>
      <c r="B617" s="55"/>
      <c r="C617" s="27"/>
      <c r="D617" s="27"/>
      <c r="E617" s="35" t="s">
        <v>1</v>
      </c>
      <c r="F617" s="39" t="s">
        <v>32</v>
      </c>
      <c r="G617" s="27" t="str">
        <f t="shared" si="54"/>
        <v/>
      </c>
      <c r="H617" s="2" t="s">
        <v>52</v>
      </c>
      <c r="I617" s="2" t="str">
        <f t="shared" si="55"/>
        <v>"",</v>
      </c>
      <c r="J617" s="2" t="s">
        <v>50</v>
      </c>
      <c r="K617" s="2" t="str">
        <f t="shared" si="56"/>
        <v>[],</v>
      </c>
      <c r="L617" s="2" t="s">
        <v>51</v>
      </c>
      <c r="M617" s="2" t="str">
        <f t="shared" si="57"/>
        <v>[]</v>
      </c>
      <c r="N617" s="2" t="s">
        <v>47</v>
      </c>
      <c r="O617" s="2" t="str">
        <f t="shared" si="58"/>
        <v/>
      </c>
      <c r="P617" s="40" t="str">
        <f t="shared" si="59"/>
        <v/>
      </c>
      <c r="Q617" s="41"/>
    </row>
    <row r="618" spans="1:17" ht="13.9" customHeight="1" x14ac:dyDescent="0.55000000000000004">
      <c r="A618" s="46"/>
      <c r="B618" s="55"/>
      <c r="C618" s="27"/>
      <c r="D618" s="27"/>
      <c r="E618" s="35" t="s">
        <v>1</v>
      </c>
      <c r="F618" s="39" t="s">
        <v>32</v>
      </c>
      <c r="G618" s="27" t="str">
        <f t="shared" si="54"/>
        <v/>
      </c>
      <c r="H618" s="2" t="s">
        <v>52</v>
      </c>
      <c r="I618" s="2" t="str">
        <f t="shared" si="55"/>
        <v>"",</v>
      </c>
      <c r="J618" s="2" t="s">
        <v>50</v>
      </c>
      <c r="K618" s="2" t="str">
        <f t="shared" si="56"/>
        <v>[],</v>
      </c>
      <c r="L618" s="2" t="s">
        <v>51</v>
      </c>
      <c r="M618" s="2" t="str">
        <f t="shared" si="57"/>
        <v>[]</v>
      </c>
      <c r="N618" s="2" t="s">
        <v>47</v>
      </c>
      <c r="O618" s="2" t="str">
        <f t="shared" si="58"/>
        <v/>
      </c>
      <c r="P618" s="40" t="str">
        <f t="shared" si="59"/>
        <v/>
      </c>
      <c r="Q618" s="41"/>
    </row>
    <row r="619" spans="1:17" ht="13.9" customHeight="1" x14ac:dyDescent="0.55000000000000004">
      <c r="A619" s="46"/>
      <c r="B619" s="55"/>
      <c r="C619" s="27"/>
      <c r="D619" s="27"/>
      <c r="E619" s="35" t="s">
        <v>1</v>
      </c>
      <c r="F619" s="39" t="s">
        <v>32</v>
      </c>
      <c r="G619" s="27" t="str">
        <f t="shared" si="54"/>
        <v/>
      </c>
      <c r="H619" s="2" t="s">
        <v>52</v>
      </c>
      <c r="I619" s="2" t="str">
        <f t="shared" si="55"/>
        <v>"",</v>
      </c>
      <c r="J619" s="2" t="s">
        <v>50</v>
      </c>
      <c r="K619" s="2" t="str">
        <f t="shared" si="56"/>
        <v>[],</v>
      </c>
      <c r="L619" s="2" t="s">
        <v>51</v>
      </c>
      <c r="M619" s="2" t="str">
        <f t="shared" si="57"/>
        <v>[]</v>
      </c>
      <c r="N619" s="2" t="s">
        <v>47</v>
      </c>
      <c r="O619" s="2" t="str">
        <f t="shared" si="58"/>
        <v/>
      </c>
      <c r="P619" s="40" t="str">
        <f t="shared" si="59"/>
        <v/>
      </c>
      <c r="Q619" s="41"/>
    </row>
    <row r="620" spans="1:17" ht="13.9" customHeight="1" x14ac:dyDescent="0.55000000000000004">
      <c r="A620" s="46"/>
      <c r="B620" s="55"/>
      <c r="C620" s="27"/>
      <c r="D620" s="27"/>
      <c r="E620" s="35" t="s">
        <v>1</v>
      </c>
      <c r="F620" s="39" t="s">
        <v>32</v>
      </c>
      <c r="G620" s="27" t="str">
        <f t="shared" si="54"/>
        <v/>
      </c>
      <c r="H620" s="2" t="s">
        <v>52</v>
      </c>
      <c r="I620" s="2" t="str">
        <f t="shared" si="55"/>
        <v>"",</v>
      </c>
      <c r="J620" s="2" t="s">
        <v>50</v>
      </c>
      <c r="K620" s="2" t="str">
        <f t="shared" si="56"/>
        <v>[],</v>
      </c>
      <c r="L620" s="2" t="s">
        <v>51</v>
      </c>
      <c r="M620" s="2" t="str">
        <f t="shared" si="57"/>
        <v>[]</v>
      </c>
      <c r="N620" s="2" t="s">
        <v>47</v>
      </c>
      <c r="O620" s="2" t="str">
        <f t="shared" si="58"/>
        <v/>
      </c>
      <c r="P620" s="40" t="str">
        <f t="shared" si="59"/>
        <v/>
      </c>
      <c r="Q620" s="41"/>
    </row>
    <row r="621" spans="1:17" ht="13.9" customHeight="1" x14ac:dyDescent="0.55000000000000004">
      <c r="A621" s="46"/>
      <c r="B621" s="55"/>
      <c r="C621" s="27"/>
      <c r="D621" s="27"/>
      <c r="E621" s="35" t="s">
        <v>1</v>
      </c>
      <c r="F621" s="39" t="s">
        <v>32</v>
      </c>
      <c r="G621" s="27" t="str">
        <f t="shared" si="54"/>
        <v/>
      </c>
      <c r="H621" s="2" t="s">
        <v>52</v>
      </c>
      <c r="I621" s="2" t="str">
        <f t="shared" si="55"/>
        <v>"",</v>
      </c>
      <c r="J621" s="2" t="s">
        <v>50</v>
      </c>
      <c r="K621" s="2" t="str">
        <f t="shared" si="56"/>
        <v>[],</v>
      </c>
      <c r="L621" s="2" t="s">
        <v>51</v>
      </c>
      <c r="M621" s="2" t="str">
        <f t="shared" si="57"/>
        <v>[]</v>
      </c>
      <c r="N621" s="2" t="s">
        <v>47</v>
      </c>
      <c r="O621" s="2" t="str">
        <f t="shared" si="58"/>
        <v/>
      </c>
      <c r="P621" s="40" t="str">
        <f t="shared" si="59"/>
        <v/>
      </c>
      <c r="Q621" s="41"/>
    </row>
    <row r="622" spans="1:17" ht="13.9" customHeight="1" x14ac:dyDescent="0.55000000000000004">
      <c r="A622" s="46"/>
      <c r="B622" s="55"/>
      <c r="C622" s="27"/>
      <c r="D622" s="27"/>
      <c r="E622" s="35" t="s">
        <v>1</v>
      </c>
      <c r="F622" s="39" t="s">
        <v>32</v>
      </c>
      <c r="G622" s="27" t="str">
        <f t="shared" si="54"/>
        <v/>
      </c>
      <c r="H622" s="2" t="s">
        <v>52</v>
      </c>
      <c r="I622" s="2" t="str">
        <f t="shared" si="55"/>
        <v>"",</v>
      </c>
      <c r="J622" s="2" t="s">
        <v>50</v>
      </c>
      <c r="K622" s="2" t="str">
        <f t="shared" si="56"/>
        <v>[],</v>
      </c>
      <c r="L622" s="2" t="s">
        <v>51</v>
      </c>
      <c r="M622" s="2" t="str">
        <f t="shared" si="57"/>
        <v>[]</v>
      </c>
      <c r="N622" s="2" t="s">
        <v>47</v>
      </c>
      <c r="O622" s="2" t="str">
        <f t="shared" si="58"/>
        <v/>
      </c>
      <c r="P622" s="40" t="str">
        <f t="shared" si="59"/>
        <v/>
      </c>
      <c r="Q622" s="41"/>
    </row>
    <row r="623" spans="1:17" ht="13.9" customHeight="1" x14ac:dyDescent="0.55000000000000004">
      <c r="A623" s="46"/>
      <c r="B623" s="55"/>
      <c r="C623" s="27"/>
      <c r="D623" s="27"/>
      <c r="E623" s="35" t="s">
        <v>1</v>
      </c>
      <c r="F623" s="39" t="s">
        <v>32</v>
      </c>
      <c r="G623" s="27" t="str">
        <f t="shared" si="54"/>
        <v/>
      </c>
      <c r="H623" s="2" t="s">
        <v>52</v>
      </c>
      <c r="I623" s="2" t="str">
        <f t="shared" si="55"/>
        <v>"",</v>
      </c>
      <c r="J623" s="2" t="s">
        <v>50</v>
      </c>
      <c r="K623" s="2" t="str">
        <f t="shared" si="56"/>
        <v>[],</v>
      </c>
      <c r="L623" s="2" t="s">
        <v>51</v>
      </c>
      <c r="M623" s="2" t="str">
        <f t="shared" si="57"/>
        <v>[]</v>
      </c>
      <c r="N623" s="2" t="s">
        <v>47</v>
      </c>
      <c r="O623" s="2" t="str">
        <f t="shared" si="58"/>
        <v/>
      </c>
      <c r="P623" s="40" t="str">
        <f t="shared" si="59"/>
        <v/>
      </c>
      <c r="Q623" s="41"/>
    </row>
    <row r="624" spans="1:17" ht="13.9" customHeight="1" x14ac:dyDescent="0.55000000000000004">
      <c r="A624" s="46"/>
      <c r="B624" s="55"/>
      <c r="C624" s="27"/>
      <c r="D624" s="27"/>
      <c r="E624" s="35" t="s">
        <v>1</v>
      </c>
      <c r="F624" s="39" t="s">
        <v>32</v>
      </c>
      <c r="G624" s="27" t="str">
        <f t="shared" si="54"/>
        <v/>
      </c>
      <c r="H624" s="2" t="s">
        <v>52</v>
      </c>
      <c r="I624" s="2" t="str">
        <f t="shared" si="55"/>
        <v>"",</v>
      </c>
      <c r="J624" s="2" t="s">
        <v>50</v>
      </c>
      <c r="K624" s="2" t="str">
        <f t="shared" si="56"/>
        <v>[],</v>
      </c>
      <c r="L624" s="2" t="s">
        <v>51</v>
      </c>
      <c r="M624" s="2" t="str">
        <f t="shared" si="57"/>
        <v>[]</v>
      </c>
      <c r="N624" s="2" t="s">
        <v>47</v>
      </c>
      <c r="O624" s="2" t="str">
        <f t="shared" si="58"/>
        <v/>
      </c>
      <c r="P624" s="40" t="str">
        <f t="shared" si="59"/>
        <v/>
      </c>
      <c r="Q624" s="41"/>
    </row>
    <row r="625" spans="1:17" ht="13.9" customHeight="1" x14ac:dyDescent="0.55000000000000004">
      <c r="A625" s="46"/>
      <c r="B625" s="55"/>
      <c r="C625" s="27"/>
      <c r="D625" s="27"/>
      <c r="E625" s="35" t="s">
        <v>1</v>
      </c>
      <c r="F625" s="39" t="s">
        <v>32</v>
      </c>
      <c r="G625" s="27" t="str">
        <f t="shared" si="54"/>
        <v/>
      </c>
      <c r="H625" s="2" t="s">
        <v>52</v>
      </c>
      <c r="I625" s="2" t="str">
        <f t="shared" si="55"/>
        <v>"",</v>
      </c>
      <c r="J625" s="2" t="s">
        <v>50</v>
      </c>
      <c r="K625" s="2" t="str">
        <f t="shared" si="56"/>
        <v>[],</v>
      </c>
      <c r="L625" s="2" t="s">
        <v>51</v>
      </c>
      <c r="M625" s="2" t="str">
        <f t="shared" si="57"/>
        <v>[]</v>
      </c>
      <c r="N625" s="2" t="s">
        <v>47</v>
      </c>
      <c r="O625" s="2" t="str">
        <f t="shared" si="58"/>
        <v/>
      </c>
      <c r="P625" s="40" t="str">
        <f t="shared" si="59"/>
        <v/>
      </c>
      <c r="Q625" s="41"/>
    </row>
    <row r="626" spans="1:17" ht="13.9" customHeight="1" x14ac:dyDescent="0.55000000000000004">
      <c r="A626" s="46"/>
      <c r="B626" s="55"/>
      <c r="C626" s="27"/>
      <c r="D626" s="27"/>
      <c r="E626" s="35" t="s">
        <v>1</v>
      </c>
      <c r="F626" s="39" t="s">
        <v>32</v>
      </c>
      <c r="G626" s="27" t="str">
        <f t="shared" si="54"/>
        <v/>
      </c>
      <c r="H626" s="2" t="s">
        <v>52</v>
      </c>
      <c r="I626" s="2" t="str">
        <f t="shared" si="55"/>
        <v>"",</v>
      </c>
      <c r="J626" s="2" t="s">
        <v>50</v>
      </c>
      <c r="K626" s="2" t="str">
        <f t="shared" si="56"/>
        <v>[],</v>
      </c>
      <c r="L626" s="2" t="s">
        <v>51</v>
      </c>
      <c r="M626" s="2" t="str">
        <f t="shared" si="57"/>
        <v>[]</v>
      </c>
      <c r="N626" s="2" t="s">
        <v>47</v>
      </c>
      <c r="O626" s="2" t="str">
        <f t="shared" si="58"/>
        <v/>
      </c>
      <c r="P626" s="40" t="str">
        <f t="shared" si="59"/>
        <v/>
      </c>
      <c r="Q626" s="41"/>
    </row>
    <row r="627" spans="1:17" ht="13.9" customHeight="1" x14ac:dyDescent="0.55000000000000004">
      <c r="A627" s="46"/>
      <c r="B627" s="55"/>
      <c r="C627" s="27"/>
      <c r="D627" s="27"/>
      <c r="E627" s="35" t="s">
        <v>1</v>
      </c>
      <c r="F627" s="39" t="s">
        <v>32</v>
      </c>
      <c r="G627" s="27" t="str">
        <f t="shared" si="54"/>
        <v/>
      </c>
      <c r="H627" s="2" t="s">
        <v>52</v>
      </c>
      <c r="I627" s="2" t="str">
        <f t="shared" si="55"/>
        <v>"",</v>
      </c>
      <c r="J627" s="2" t="s">
        <v>50</v>
      </c>
      <c r="K627" s="2" t="str">
        <f t="shared" si="56"/>
        <v>[],</v>
      </c>
      <c r="L627" s="2" t="s">
        <v>51</v>
      </c>
      <c r="M627" s="2" t="str">
        <f t="shared" si="57"/>
        <v>[]</v>
      </c>
      <c r="N627" s="2" t="s">
        <v>47</v>
      </c>
      <c r="O627" s="2" t="str">
        <f t="shared" si="58"/>
        <v/>
      </c>
      <c r="P627" s="40" t="str">
        <f t="shared" si="59"/>
        <v/>
      </c>
      <c r="Q627" s="41"/>
    </row>
    <row r="628" spans="1:17" ht="13.9" customHeight="1" x14ac:dyDescent="0.55000000000000004">
      <c r="A628" s="46"/>
      <c r="B628" s="55"/>
      <c r="C628" s="27"/>
      <c r="D628" s="27"/>
      <c r="E628" s="35" t="s">
        <v>1</v>
      </c>
      <c r="F628" s="39" t="s">
        <v>32</v>
      </c>
      <c r="G628" s="27" t="str">
        <f t="shared" si="54"/>
        <v/>
      </c>
      <c r="H628" s="2" t="s">
        <v>52</v>
      </c>
      <c r="I628" s="2" t="str">
        <f t="shared" si="55"/>
        <v>"",</v>
      </c>
      <c r="J628" s="2" t="s">
        <v>50</v>
      </c>
      <c r="K628" s="2" t="str">
        <f t="shared" si="56"/>
        <v>[],</v>
      </c>
      <c r="L628" s="2" t="s">
        <v>51</v>
      </c>
      <c r="M628" s="2" t="str">
        <f t="shared" si="57"/>
        <v>[]</v>
      </c>
      <c r="N628" s="2" t="s">
        <v>47</v>
      </c>
      <c r="O628" s="2" t="str">
        <f t="shared" si="58"/>
        <v/>
      </c>
      <c r="P628" s="40" t="str">
        <f t="shared" si="59"/>
        <v/>
      </c>
      <c r="Q628" s="41"/>
    </row>
    <row r="629" spans="1:17" ht="13.9" customHeight="1" x14ac:dyDescent="0.55000000000000004">
      <c r="A629" s="46"/>
      <c r="B629" s="55"/>
      <c r="C629" s="27"/>
      <c r="D629" s="27"/>
      <c r="E629" s="35" t="s">
        <v>1</v>
      </c>
      <c r="F629" s="39" t="s">
        <v>32</v>
      </c>
      <c r="G629" s="27" t="str">
        <f t="shared" si="54"/>
        <v/>
      </c>
      <c r="H629" s="2" t="s">
        <v>52</v>
      </c>
      <c r="I629" s="2" t="str">
        <f t="shared" si="55"/>
        <v>"",</v>
      </c>
      <c r="J629" s="2" t="s">
        <v>50</v>
      </c>
      <c r="K629" s="2" t="str">
        <f t="shared" si="56"/>
        <v>[],</v>
      </c>
      <c r="L629" s="2" t="s">
        <v>51</v>
      </c>
      <c r="M629" s="2" t="str">
        <f t="shared" si="57"/>
        <v>[]</v>
      </c>
      <c r="N629" s="2" t="s">
        <v>47</v>
      </c>
      <c r="O629" s="2" t="str">
        <f t="shared" si="58"/>
        <v/>
      </c>
      <c r="P629" s="40" t="str">
        <f t="shared" si="59"/>
        <v/>
      </c>
      <c r="Q629" s="41"/>
    </row>
    <row r="630" spans="1:17" ht="13.9" customHeight="1" x14ac:dyDescent="0.55000000000000004">
      <c r="A630" s="46"/>
      <c r="B630" s="55"/>
      <c r="C630" s="27"/>
      <c r="D630" s="27"/>
      <c r="E630" s="35" t="s">
        <v>1</v>
      </c>
      <c r="F630" s="39" t="s">
        <v>32</v>
      </c>
      <c r="G630" s="27" t="str">
        <f t="shared" si="54"/>
        <v/>
      </c>
      <c r="H630" s="2" t="s">
        <v>52</v>
      </c>
      <c r="I630" s="2" t="str">
        <f t="shared" si="55"/>
        <v>"",</v>
      </c>
      <c r="J630" s="2" t="s">
        <v>50</v>
      </c>
      <c r="K630" s="2" t="str">
        <f t="shared" si="56"/>
        <v>[],</v>
      </c>
      <c r="L630" s="2" t="s">
        <v>51</v>
      </c>
      <c r="M630" s="2" t="str">
        <f t="shared" si="57"/>
        <v>[]</v>
      </c>
      <c r="N630" s="2" t="s">
        <v>47</v>
      </c>
      <c r="O630" s="2" t="str">
        <f t="shared" si="58"/>
        <v/>
      </c>
      <c r="P630" s="40" t="str">
        <f t="shared" si="59"/>
        <v/>
      </c>
      <c r="Q630" s="41"/>
    </row>
    <row r="631" spans="1:17" ht="13.9" customHeight="1" x14ac:dyDescent="0.55000000000000004">
      <c r="A631" s="46"/>
      <c r="B631" s="55"/>
      <c r="C631" s="27"/>
      <c r="D631" s="27"/>
      <c r="E631" s="35" t="s">
        <v>1</v>
      </c>
      <c r="F631" s="39" t="s">
        <v>32</v>
      </c>
      <c r="G631" s="27" t="str">
        <f t="shared" si="54"/>
        <v/>
      </c>
      <c r="H631" s="2" t="s">
        <v>52</v>
      </c>
      <c r="I631" s="2" t="str">
        <f t="shared" si="55"/>
        <v>"",</v>
      </c>
      <c r="J631" s="2" t="s">
        <v>50</v>
      </c>
      <c r="K631" s="2" t="str">
        <f t="shared" si="56"/>
        <v>[],</v>
      </c>
      <c r="L631" s="2" t="s">
        <v>51</v>
      </c>
      <c r="M631" s="2" t="str">
        <f t="shared" si="57"/>
        <v>[]</v>
      </c>
      <c r="N631" s="2" t="s">
        <v>47</v>
      </c>
      <c r="O631" s="2" t="str">
        <f t="shared" si="58"/>
        <v/>
      </c>
      <c r="P631" s="40" t="str">
        <f t="shared" si="59"/>
        <v/>
      </c>
      <c r="Q631" s="41"/>
    </row>
    <row r="632" spans="1:17" ht="13.9" customHeight="1" x14ac:dyDescent="0.55000000000000004">
      <c r="A632" s="46"/>
      <c r="B632" s="55"/>
      <c r="C632" s="27"/>
      <c r="D632" s="27"/>
      <c r="E632" s="35" t="s">
        <v>1</v>
      </c>
      <c r="F632" s="39" t="s">
        <v>32</v>
      </c>
      <c r="G632" s="27" t="str">
        <f t="shared" si="54"/>
        <v/>
      </c>
      <c r="H632" s="2" t="s">
        <v>52</v>
      </c>
      <c r="I632" s="2" t="str">
        <f t="shared" si="55"/>
        <v>"",</v>
      </c>
      <c r="J632" s="2" t="s">
        <v>50</v>
      </c>
      <c r="K632" s="2" t="str">
        <f t="shared" si="56"/>
        <v>[],</v>
      </c>
      <c r="L632" s="2" t="s">
        <v>51</v>
      </c>
      <c r="M632" s="2" t="str">
        <f t="shared" si="57"/>
        <v>[]</v>
      </c>
      <c r="N632" s="2" t="s">
        <v>47</v>
      </c>
      <c r="O632" s="2" t="str">
        <f t="shared" si="58"/>
        <v/>
      </c>
      <c r="P632" s="40" t="str">
        <f t="shared" si="59"/>
        <v/>
      </c>
      <c r="Q632" s="41"/>
    </row>
    <row r="633" spans="1:17" ht="13.9" customHeight="1" x14ac:dyDescent="0.55000000000000004">
      <c r="A633" s="46"/>
      <c r="B633" s="55"/>
      <c r="C633" s="27"/>
      <c r="D633" s="27"/>
      <c r="E633" s="35" t="s">
        <v>1</v>
      </c>
      <c r="F633" s="39" t="s">
        <v>32</v>
      </c>
      <c r="G633" s="27" t="str">
        <f t="shared" si="54"/>
        <v/>
      </c>
      <c r="H633" s="2" t="s">
        <v>52</v>
      </c>
      <c r="I633" s="2" t="str">
        <f t="shared" si="55"/>
        <v>"",</v>
      </c>
      <c r="J633" s="2" t="s">
        <v>50</v>
      </c>
      <c r="K633" s="2" t="str">
        <f t="shared" si="56"/>
        <v>[],</v>
      </c>
      <c r="L633" s="2" t="s">
        <v>51</v>
      </c>
      <c r="M633" s="2" t="str">
        <f t="shared" si="57"/>
        <v>[]</v>
      </c>
      <c r="N633" s="2" t="s">
        <v>47</v>
      </c>
      <c r="O633" s="2" t="str">
        <f t="shared" si="58"/>
        <v/>
      </c>
      <c r="P633" s="40" t="str">
        <f t="shared" si="59"/>
        <v/>
      </c>
      <c r="Q633" s="41"/>
    </row>
    <row r="634" spans="1:17" ht="13.9" customHeight="1" x14ac:dyDescent="0.55000000000000004">
      <c r="A634" s="46"/>
      <c r="B634" s="55"/>
      <c r="C634" s="27"/>
      <c r="D634" s="27"/>
      <c r="E634" s="35" t="s">
        <v>1</v>
      </c>
      <c r="F634" s="39" t="s">
        <v>32</v>
      </c>
      <c r="G634" s="27" t="str">
        <f t="shared" si="54"/>
        <v/>
      </c>
      <c r="H634" s="2" t="s">
        <v>52</v>
      </c>
      <c r="I634" s="2" t="str">
        <f t="shared" si="55"/>
        <v>"",</v>
      </c>
      <c r="J634" s="2" t="s">
        <v>50</v>
      </c>
      <c r="K634" s="2" t="str">
        <f t="shared" si="56"/>
        <v>[],</v>
      </c>
      <c r="L634" s="2" t="s">
        <v>51</v>
      </c>
      <c r="M634" s="2" t="str">
        <f t="shared" si="57"/>
        <v>[]</v>
      </c>
      <c r="N634" s="2" t="s">
        <v>47</v>
      </c>
      <c r="O634" s="2" t="str">
        <f t="shared" si="58"/>
        <v/>
      </c>
      <c r="P634" s="40" t="str">
        <f t="shared" si="59"/>
        <v/>
      </c>
      <c r="Q634" s="41"/>
    </row>
    <row r="635" spans="1:17" ht="13.9" customHeight="1" x14ac:dyDescent="0.55000000000000004">
      <c r="A635" s="46"/>
      <c r="B635" s="55"/>
      <c r="C635" s="27"/>
      <c r="D635" s="27"/>
      <c r="E635" s="35" t="s">
        <v>1</v>
      </c>
      <c r="F635" s="39" t="s">
        <v>32</v>
      </c>
      <c r="G635" s="27" t="str">
        <f t="shared" si="54"/>
        <v/>
      </c>
      <c r="H635" s="2" t="s">
        <v>52</v>
      </c>
      <c r="I635" s="2" t="str">
        <f t="shared" si="55"/>
        <v>"",</v>
      </c>
      <c r="J635" s="2" t="s">
        <v>50</v>
      </c>
      <c r="K635" s="2" t="str">
        <f t="shared" si="56"/>
        <v>[],</v>
      </c>
      <c r="L635" s="2" t="s">
        <v>51</v>
      </c>
      <c r="M635" s="2" t="str">
        <f t="shared" si="57"/>
        <v>[]</v>
      </c>
      <c r="N635" s="2" t="s">
        <v>47</v>
      </c>
      <c r="O635" s="2" t="str">
        <f t="shared" si="58"/>
        <v/>
      </c>
      <c r="P635" s="40" t="str">
        <f t="shared" si="59"/>
        <v/>
      </c>
      <c r="Q635" s="41"/>
    </row>
    <row r="636" spans="1:17" ht="13.9" customHeight="1" x14ac:dyDescent="0.55000000000000004">
      <c r="A636" s="46"/>
      <c r="B636" s="55"/>
      <c r="C636" s="27"/>
      <c r="D636" s="27"/>
      <c r="E636" s="35" t="s">
        <v>1</v>
      </c>
      <c r="F636" s="39" t="s">
        <v>32</v>
      </c>
      <c r="G636" s="27" t="str">
        <f t="shared" si="54"/>
        <v/>
      </c>
      <c r="H636" s="2" t="s">
        <v>52</v>
      </c>
      <c r="I636" s="2" t="str">
        <f t="shared" si="55"/>
        <v>"",</v>
      </c>
      <c r="J636" s="2" t="s">
        <v>50</v>
      </c>
      <c r="K636" s="2" t="str">
        <f t="shared" si="56"/>
        <v>[],</v>
      </c>
      <c r="L636" s="2" t="s">
        <v>51</v>
      </c>
      <c r="M636" s="2" t="str">
        <f t="shared" si="57"/>
        <v>[]</v>
      </c>
      <c r="N636" s="2" t="s">
        <v>47</v>
      </c>
      <c r="O636" s="2" t="str">
        <f t="shared" si="58"/>
        <v/>
      </c>
      <c r="P636" s="40" t="str">
        <f t="shared" si="59"/>
        <v/>
      </c>
      <c r="Q636" s="41"/>
    </row>
    <row r="637" spans="1:17" ht="13.9" customHeight="1" x14ac:dyDescent="0.55000000000000004">
      <c r="A637" s="46"/>
      <c r="B637" s="55"/>
      <c r="C637" s="27"/>
      <c r="D637" s="27"/>
      <c r="E637" s="35" t="s">
        <v>1</v>
      </c>
      <c r="F637" s="39" t="s">
        <v>32</v>
      </c>
      <c r="G637" s="27" t="str">
        <f t="shared" si="54"/>
        <v/>
      </c>
      <c r="H637" s="2" t="s">
        <v>52</v>
      </c>
      <c r="I637" s="2" t="str">
        <f t="shared" si="55"/>
        <v>"",</v>
      </c>
      <c r="J637" s="2" t="s">
        <v>50</v>
      </c>
      <c r="K637" s="2" t="str">
        <f t="shared" si="56"/>
        <v>[],</v>
      </c>
      <c r="L637" s="2" t="s">
        <v>51</v>
      </c>
      <c r="M637" s="2" t="str">
        <f t="shared" si="57"/>
        <v>[]</v>
      </c>
      <c r="N637" s="2" t="s">
        <v>47</v>
      </c>
      <c r="O637" s="2" t="str">
        <f t="shared" si="58"/>
        <v/>
      </c>
      <c r="P637" s="40" t="str">
        <f t="shared" si="59"/>
        <v/>
      </c>
      <c r="Q637" s="41"/>
    </row>
    <row r="638" spans="1:17" ht="13.9" customHeight="1" x14ac:dyDescent="0.55000000000000004">
      <c r="A638" s="46"/>
      <c r="B638" s="55"/>
      <c r="C638" s="27"/>
      <c r="D638" s="27"/>
      <c r="E638" s="35" t="s">
        <v>1</v>
      </c>
      <c r="F638" s="39" t="s">
        <v>32</v>
      </c>
      <c r="G638" s="27" t="str">
        <f t="shared" si="54"/>
        <v/>
      </c>
      <c r="H638" s="2" t="s">
        <v>52</v>
      </c>
      <c r="I638" s="2" t="str">
        <f t="shared" si="55"/>
        <v>"",</v>
      </c>
      <c r="J638" s="2" t="s">
        <v>50</v>
      </c>
      <c r="K638" s="2" t="str">
        <f t="shared" si="56"/>
        <v>[],</v>
      </c>
      <c r="L638" s="2" t="s">
        <v>51</v>
      </c>
      <c r="M638" s="2" t="str">
        <f t="shared" si="57"/>
        <v>[]</v>
      </c>
      <c r="N638" s="2" t="s">
        <v>47</v>
      </c>
      <c r="O638" s="2" t="str">
        <f t="shared" si="58"/>
        <v/>
      </c>
      <c r="P638" s="40" t="str">
        <f t="shared" si="59"/>
        <v/>
      </c>
      <c r="Q638" s="41"/>
    </row>
    <row r="639" spans="1:17" ht="13.9" customHeight="1" x14ac:dyDescent="0.55000000000000004">
      <c r="A639" s="46"/>
      <c r="B639" s="55"/>
      <c r="C639" s="27"/>
      <c r="D639" s="27"/>
      <c r="E639" s="35" t="s">
        <v>1</v>
      </c>
      <c r="F639" s="39" t="s">
        <v>32</v>
      </c>
      <c r="G639" s="27" t="str">
        <f t="shared" si="54"/>
        <v/>
      </c>
      <c r="H639" s="2" t="s">
        <v>52</v>
      </c>
      <c r="I639" s="2" t="str">
        <f t="shared" si="55"/>
        <v>"",</v>
      </c>
      <c r="J639" s="2" t="s">
        <v>50</v>
      </c>
      <c r="K639" s="2" t="str">
        <f t="shared" si="56"/>
        <v>[],</v>
      </c>
      <c r="L639" s="2" t="s">
        <v>51</v>
      </c>
      <c r="M639" s="2" t="str">
        <f t="shared" si="57"/>
        <v>[]</v>
      </c>
      <c r="N639" s="2" t="s">
        <v>47</v>
      </c>
      <c r="O639" s="2" t="str">
        <f t="shared" si="58"/>
        <v/>
      </c>
      <c r="P639" s="40" t="str">
        <f t="shared" si="59"/>
        <v/>
      </c>
      <c r="Q639" s="41"/>
    </row>
    <row r="640" spans="1:17" ht="13.9" customHeight="1" x14ac:dyDescent="0.55000000000000004">
      <c r="A640" s="46"/>
      <c r="B640" s="55"/>
      <c r="C640" s="27"/>
      <c r="D640" s="27"/>
      <c r="E640" s="35" t="s">
        <v>1</v>
      </c>
      <c r="F640" s="39" t="s">
        <v>32</v>
      </c>
      <c r="G640" s="27" t="str">
        <f t="shared" si="54"/>
        <v/>
      </c>
      <c r="H640" s="2" t="s">
        <v>52</v>
      </c>
      <c r="I640" s="2" t="str">
        <f t="shared" si="55"/>
        <v>"",</v>
      </c>
      <c r="J640" s="2" t="s">
        <v>50</v>
      </c>
      <c r="K640" s="2" t="str">
        <f t="shared" si="56"/>
        <v>[],</v>
      </c>
      <c r="L640" s="2" t="s">
        <v>51</v>
      </c>
      <c r="M640" s="2" t="str">
        <f t="shared" si="57"/>
        <v>[]</v>
      </c>
      <c r="N640" s="2" t="s">
        <v>47</v>
      </c>
      <c r="O640" s="2" t="str">
        <f t="shared" si="58"/>
        <v/>
      </c>
      <c r="P640" s="40" t="str">
        <f t="shared" si="59"/>
        <v/>
      </c>
      <c r="Q640" s="41"/>
    </row>
    <row r="641" spans="1:17" ht="13.9" customHeight="1" x14ac:dyDescent="0.55000000000000004">
      <c r="A641" s="46"/>
      <c r="B641" s="55"/>
      <c r="C641" s="27"/>
      <c r="D641" s="27"/>
      <c r="E641" s="35" t="s">
        <v>1</v>
      </c>
      <c r="F641" s="39" t="s">
        <v>32</v>
      </c>
      <c r="G641" s="27" t="str">
        <f t="shared" si="54"/>
        <v/>
      </c>
      <c r="H641" s="2" t="s">
        <v>52</v>
      </c>
      <c r="I641" s="2" t="str">
        <f t="shared" si="55"/>
        <v>"",</v>
      </c>
      <c r="J641" s="2" t="s">
        <v>50</v>
      </c>
      <c r="K641" s="2" t="str">
        <f t="shared" si="56"/>
        <v>[],</v>
      </c>
      <c r="L641" s="2" t="s">
        <v>51</v>
      </c>
      <c r="M641" s="2" t="str">
        <f t="shared" si="57"/>
        <v>[]</v>
      </c>
      <c r="N641" s="2" t="s">
        <v>47</v>
      </c>
      <c r="O641" s="2" t="str">
        <f t="shared" si="58"/>
        <v/>
      </c>
      <c r="P641" s="40" t="str">
        <f t="shared" si="59"/>
        <v/>
      </c>
      <c r="Q641" s="41"/>
    </row>
    <row r="642" spans="1:17" ht="13.9" customHeight="1" x14ac:dyDescent="0.55000000000000004">
      <c r="A642" s="46"/>
      <c r="B642" s="55"/>
      <c r="C642" s="27"/>
      <c r="D642" s="27"/>
      <c r="E642" s="35" t="s">
        <v>1</v>
      </c>
      <c r="F642" s="39" t="s">
        <v>32</v>
      </c>
      <c r="G642" s="27" t="str">
        <f t="shared" si="54"/>
        <v/>
      </c>
      <c r="H642" s="2" t="s">
        <v>52</v>
      </c>
      <c r="I642" s="2" t="str">
        <f t="shared" si="55"/>
        <v>"",</v>
      </c>
      <c r="J642" s="2" t="s">
        <v>50</v>
      </c>
      <c r="K642" s="2" t="str">
        <f t="shared" si="56"/>
        <v>[],</v>
      </c>
      <c r="L642" s="2" t="s">
        <v>51</v>
      </c>
      <c r="M642" s="2" t="str">
        <f t="shared" si="57"/>
        <v>[]</v>
      </c>
      <c r="N642" s="2" t="s">
        <v>47</v>
      </c>
      <c r="O642" s="2" t="str">
        <f t="shared" si="58"/>
        <v/>
      </c>
      <c r="P642" s="40" t="str">
        <f t="shared" si="59"/>
        <v/>
      </c>
      <c r="Q642" s="41"/>
    </row>
    <row r="643" spans="1:17" ht="13.9" customHeight="1" x14ac:dyDescent="0.55000000000000004">
      <c r="A643" s="46"/>
      <c r="B643" s="55"/>
      <c r="C643" s="27"/>
      <c r="D643" s="27"/>
      <c r="E643" s="35" t="s">
        <v>1</v>
      </c>
      <c r="F643" s="39" t="s">
        <v>32</v>
      </c>
      <c r="G643" s="27" t="str">
        <f t="shared" si="54"/>
        <v/>
      </c>
      <c r="H643" s="2" t="s">
        <v>52</v>
      </c>
      <c r="I643" s="2" t="str">
        <f t="shared" si="55"/>
        <v>"",</v>
      </c>
      <c r="J643" s="2" t="s">
        <v>50</v>
      </c>
      <c r="K643" s="2" t="str">
        <f t="shared" si="56"/>
        <v>[],</v>
      </c>
      <c r="L643" s="2" t="s">
        <v>51</v>
      </c>
      <c r="M643" s="2" t="str">
        <f t="shared" si="57"/>
        <v>[]</v>
      </c>
      <c r="N643" s="2" t="s">
        <v>47</v>
      </c>
      <c r="O643" s="2" t="str">
        <f t="shared" si="58"/>
        <v/>
      </c>
      <c r="P643" s="40" t="str">
        <f t="shared" si="59"/>
        <v/>
      </c>
      <c r="Q643" s="41"/>
    </row>
    <row r="644" spans="1:17" ht="13.9" customHeight="1" x14ac:dyDescent="0.55000000000000004">
      <c r="A644" s="46"/>
      <c r="B644" s="55"/>
      <c r="C644" s="27"/>
      <c r="D644" s="27"/>
      <c r="E644" s="35" t="s">
        <v>1</v>
      </c>
      <c r="F644" s="39" t="s">
        <v>32</v>
      </c>
      <c r="G644" s="27" t="str">
        <f t="shared" si="54"/>
        <v/>
      </c>
      <c r="H644" s="2" t="s">
        <v>52</v>
      </c>
      <c r="I644" s="2" t="str">
        <f t="shared" si="55"/>
        <v>"",</v>
      </c>
      <c r="J644" s="2" t="s">
        <v>50</v>
      </c>
      <c r="K644" s="2" t="str">
        <f t="shared" si="56"/>
        <v>[],</v>
      </c>
      <c r="L644" s="2" t="s">
        <v>51</v>
      </c>
      <c r="M644" s="2" t="str">
        <f t="shared" si="57"/>
        <v>[]</v>
      </c>
      <c r="N644" s="2" t="s">
        <v>47</v>
      </c>
      <c r="O644" s="2" t="str">
        <f t="shared" si="58"/>
        <v/>
      </c>
      <c r="P644" s="40" t="str">
        <f t="shared" si="59"/>
        <v/>
      </c>
      <c r="Q644" s="41"/>
    </row>
    <row r="645" spans="1:17" ht="13.9" customHeight="1" x14ac:dyDescent="0.55000000000000004">
      <c r="A645" s="46"/>
      <c r="B645" s="55"/>
      <c r="C645" s="27"/>
      <c r="D645" s="27"/>
      <c r="E645" s="35" t="s">
        <v>1</v>
      </c>
      <c r="F645" s="39" t="s">
        <v>32</v>
      </c>
      <c r="G645" s="27" t="str">
        <f t="shared" ref="G645:G708" si="60">IF(A645&lt;&gt;"",CONCATENATE("""",A$3,""": """,A645,""", "),"")</f>
        <v/>
      </c>
      <c r="H645" s="2" t="s">
        <v>52</v>
      </c>
      <c r="I645" s="2" t="str">
        <f t="shared" ref="I645:I708" si="61">CONCATENATE("""",B645,"""",",")</f>
        <v>"",</v>
      </c>
      <c r="J645" s="2" t="s">
        <v>50</v>
      </c>
      <c r="K645" s="2" t="str">
        <f t="shared" ref="K645:K708" si="62">CONCATENATE("[",C645,"]",",")</f>
        <v>[],</v>
      </c>
      <c r="L645" s="2" t="s">
        <v>51</v>
      </c>
      <c r="M645" s="2" t="str">
        <f t="shared" ref="M645:M708" si="63">CONCATENATE("[",D645,"]")</f>
        <v>[]</v>
      </c>
      <c r="N645" s="2" t="s">
        <v>47</v>
      </c>
      <c r="O645" s="2" t="str">
        <f t="shared" ref="O645:O708" si="64">IF(A645&lt;&gt;"",CONCATENATE(F645,G645,H645,I645,J645,K645,L645,M645,N645),"")</f>
        <v/>
      </c>
      <c r="P645" s="40" t="str">
        <f t="shared" ref="P645:P708" si="65">CONCATENATE(IF(AND(P644&lt;&gt;"",Q644=""),CONCATENATE(P644,IF(A645&lt;&gt;"",",","")),""),O645)</f>
        <v/>
      </c>
      <c r="Q645" s="41"/>
    </row>
    <row r="646" spans="1:17" ht="13.9" customHeight="1" x14ac:dyDescent="0.55000000000000004">
      <c r="A646" s="46"/>
      <c r="B646" s="55"/>
      <c r="C646" s="27"/>
      <c r="D646" s="27"/>
      <c r="E646" s="35" t="s">
        <v>1</v>
      </c>
      <c r="F646" s="39" t="s">
        <v>32</v>
      </c>
      <c r="G646" s="27" t="str">
        <f t="shared" si="60"/>
        <v/>
      </c>
      <c r="H646" s="2" t="s">
        <v>52</v>
      </c>
      <c r="I646" s="2" t="str">
        <f t="shared" si="61"/>
        <v>"",</v>
      </c>
      <c r="J646" s="2" t="s">
        <v>50</v>
      </c>
      <c r="K646" s="2" t="str">
        <f t="shared" si="62"/>
        <v>[],</v>
      </c>
      <c r="L646" s="2" t="s">
        <v>51</v>
      </c>
      <c r="M646" s="2" t="str">
        <f t="shared" si="63"/>
        <v>[]</v>
      </c>
      <c r="N646" s="2" t="s">
        <v>47</v>
      </c>
      <c r="O646" s="2" t="str">
        <f t="shared" si="64"/>
        <v/>
      </c>
      <c r="P646" s="40" t="str">
        <f t="shared" si="65"/>
        <v/>
      </c>
      <c r="Q646" s="41"/>
    </row>
    <row r="647" spans="1:17" ht="13.9" customHeight="1" x14ac:dyDescent="0.55000000000000004">
      <c r="A647" s="46"/>
      <c r="B647" s="55"/>
      <c r="C647" s="27"/>
      <c r="D647" s="27"/>
      <c r="E647" s="35" t="s">
        <v>1</v>
      </c>
      <c r="F647" s="39" t="s">
        <v>32</v>
      </c>
      <c r="G647" s="27" t="str">
        <f t="shared" si="60"/>
        <v/>
      </c>
      <c r="H647" s="2" t="s">
        <v>52</v>
      </c>
      <c r="I647" s="2" t="str">
        <f t="shared" si="61"/>
        <v>"",</v>
      </c>
      <c r="J647" s="2" t="s">
        <v>50</v>
      </c>
      <c r="K647" s="2" t="str">
        <f t="shared" si="62"/>
        <v>[],</v>
      </c>
      <c r="L647" s="2" t="s">
        <v>51</v>
      </c>
      <c r="M647" s="2" t="str">
        <f t="shared" si="63"/>
        <v>[]</v>
      </c>
      <c r="N647" s="2" t="s">
        <v>47</v>
      </c>
      <c r="O647" s="2" t="str">
        <f t="shared" si="64"/>
        <v/>
      </c>
      <c r="P647" s="40" t="str">
        <f t="shared" si="65"/>
        <v/>
      </c>
      <c r="Q647" s="41"/>
    </row>
    <row r="648" spans="1:17" ht="13.9" customHeight="1" x14ac:dyDescent="0.55000000000000004">
      <c r="A648" s="46"/>
      <c r="B648" s="55"/>
      <c r="C648" s="27"/>
      <c r="D648" s="27"/>
      <c r="E648" s="35" t="s">
        <v>1</v>
      </c>
      <c r="F648" s="39" t="s">
        <v>32</v>
      </c>
      <c r="G648" s="27" t="str">
        <f t="shared" si="60"/>
        <v/>
      </c>
      <c r="H648" s="2" t="s">
        <v>52</v>
      </c>
      <c r="I648" s="2" t="str">
        <f t="shared" si="61"/>
        <v>"",</v>
      </c>
      <c r="J648" s="2" t="s">
        <v>50</v>
      </c>
      <c r="K648" s="2" t="str">
        <f t="shared" si="62"/>
        <v>[],</v>
      </c>
      <c r="L648" s="2" t="s">
        <v>51</v>
      </c>
      <c r="M648" s="2" t="str">
        <f t="shared" si="63"/>
        <v>[]</v>
      </c>
      <c r="N648" s="2" t="s">
        <v>47</v>
      </c>
      <c r="O648" s="2" t="str">
        <f t="shared" si="64"/>
        <v/>
      </c>
      <c r="P648" s="40" t="str">
        <f t="shared" si="65"/>
        <v/>
      </c>
      <c r="Q648" s="41"/>
    </row>
    <row r="649" spans="1:17" ht="13.9" customHeight="1" x14ac:dyDescent="0.55000000000000004">
      <c r="A649" s="46"/>
      <c r="B649" s="55"/>
      <c r="C649" s="27"/>
      <c r="D649" s="27"/>
      <c r="E649" s="35" t="s">
        <v>1</v>
      </c>
      <c r="F649" s="39" t="s">
        <v>32</v>
      </c>
      <c r="G649" s="27" t="str">
        <f t="shared" si="60"/>
        <v/>
      </c>
      <c r="H649" s="2" t="s">
        <v>52</v>
      </c>
      <c r="I649" s="2" t="str">
        <f t="shared" si="61"/>
        <v>"",</v>
      </c>
      <c r="J649" s="2" t="s">
        <v>50</v>
      </c>
      <c r="K649" s="2" t="str">
        <f t="shared" si="62"/>
        <v>[],</v>
      </c>
      <c r="L649" s="2" t="s">
        <v>51</v>
      </c>
      <c r="M649" s="2" t="str">
        <f t="shared" si="63"/>
        <v>[]</v>
      </c>
      <c r="N649" s="2" t="s">
        <v>47</v>
      </c>
      <c r="O649" s="2" t="str">
        <f t="shared" si="64"/>
        <v/>
      </c>
      <c r="P649" s="40" t="str">
        <f t="shared" si="65"/>
        <v/>
      </c>
      <c r="Q649" s="41"/>
    </row>
    <row r="650" spans="1:17" ht="13.9" customHeight="1" x14ac:dyDescent="0.55000000000000004">
      <c r="A650" s="46"/>
      <c r="B650" s="55"/>
      <c r="C650" s="27"/>
      <c r="D650" s="27"/>
      <c r="E650" s="35" t="s">
        <v>1</v>
      </c>
      <c r="F650" s="39" t="s">
        <v>32</v>
      </c>
      <c r="G650" s="27" t="str">
        <f t="shared" si="60"/>
        <v/>
      </c>
      <c r="H650" s="2" t="s">
        <v>52</v>
      </c>
      <c r="I650" s="2" t="str">
        <f t="shared" si="61"/>
        <v>"",</v>
      </c>
      <c r="J650" s="2" t="s">
        <v>50</v>
      </c>
      <c r="K650" s="2" t="str">
        <f t="shared" si="62"/>
        <v>[],</v>
      </c>
      <c r="L650" s="2" t="s">
        <v>51</v>
      </c>
      <c r="M650" s="2" t="str">
        <f t="shared" si="63"/>
        <v>[]</v>
      </c>
      <c r="N650" s="2" t="s">
        <v>47</v>
      </c>
      <c r="O650" s="2" t="str">
        <f t="shared" si="64"/>
        <v/>
      </c>
      <c r="P650" s="40" t="str">
        <f t="shared" si="65"/>
        <v/>
      </c>
      <c r="Q650" s="41"/>
    </row>
    <row r="651" spans="1:17" ht="13.9" customHeight="1" x14ac:dyDescent="0.55000000000000004">
      <c r="A651" s="46"/>
      <c r="B651" s="55"/>
      <c r="C651" s="27"/>
      <c r="D651" s="27"/>
      <c r="E651" s="35" t="s">
        <v>1</v>
      </c>
      <c r="F651" s="39" t="s">
        <v>32</v>
      </c>
      <c r="G651" s="27" t="str">
        <f t="shared" si="60"/>
        <v/>
      </c>
      <c r="H651" s="2" t="s">
        <v>52</v>
      </c>
      <c r="I651" s="2" t="str">
        <f t="shared" si="61"/>
        <v>"",</v>
      </c>
      <c r="J651" s="2" t="s">
        <v>50</v>
      </c>
      <c r="K651" s="2" t="str">
        <f t="shared" si="62"/>
        <v>[],</v>
      </c>
      <c r="L651" s="2" t="s">
        <v>51</v>
      </c>
      <c r="M651" s="2" t="str">
        <f t="shared" si="63"/>
        <v>[]</v>
      </c>
      <c r="N651" s="2" t="s">
        <v>47</v>
      </c>
      <c r="O651" s="2" t="str">
        <f t="shared" si="64"/>
        <v/>
      </c>
      <c r="P651" s="40" t="str">
        <f t="shared" si="65"/>
        <v/>
      </c>
      <c r="Q651" s="41"/>
    </row>
    <row r="652" spans="1:17" ht="13.9" customHeight="1" x14ac:dyDescent="0.55000000000000004">
      <c r="A652" s="46"/>
      <c r="B652" s="55"/>
      <c r="C652" s="27"/>
      <c r="D652" s="27"/>
      <c r="E652" s="35" t="s">
        <v>1</v>
      </c>
      <c r="F652" s="39" t="s">
        <v>32</v>
      </c>
      <c r="G652" s="27" t="str">
        <f t="shared" si="60"/>
        <v/>
      </c>
      <c r="H652" s="2" t="s">
        <v>52</v>
      </c>
      <c r="I652" s="2" t="str">
        <f t="shared" si="61"/>
        <v>"",</v>
      </c>
      <c r="J652" s="2" t="s">
        <v>50</v>
      </c>
      <c r="K652" s="2" t="str">
        <f t="shared" si="62"/>
        <v>[],</v>
      </c>
      <c r="L652" s="2" t="s">
        <v>51</v>
      </c>
      <c r="M652" s="2" t="str">
        <f t="shared" si="63"/>
        <v>[]</v>
      </c>
      <c r="N652" s="2" t="s">
        <v>47</v>
      </c>
      <c r="O652" s="2" t="str">
        <f t="shared" si="64"/>
        <v/>
      </c>
      <c r="P652" s="40" t="str">
        <f t="shared" si="65"/>
        <v/>
      </c>
      <c r="Q652" s="41"/>
    </row>
    <row r="653" spans="1:17" ht="13.9" customHeight="1" x14ac:dyDescent="0.55000000000000004">
      <c r="A653" s="46"/>
      <c r="B653" s="55"/>
      <c r="C653" s="27"/>
      <c r="D653" s="27"/>
      <c r="E653" s="35" t="s">
        <v>1</v>
      </c>
      <c r="F653" s="39" t="s">
        <v>32</v>
      </c>
      <c r="G653" s="27" t="str">
        <f t="shared" si="60"/>
        <v/>
      </c>
      <c r="H653" s="2" t="s">
        <v>52</v>
      </c>
      <c r="I653" s="2" t="str">
        <f t="shared" si="61"/>
        <v>"",</v>
      </c>
      <c r="J653" s="2" t="s">
        <v>50</v>
      </c>
      <c r="K653" s="2" t="str">
        <f t="shared" si="62"/>
        <v>[],</v>
      </c>
      <c r="L653" s="2" t="s">
        <v>51</v>
      </c>
      <c r="M653" s="2" t="str">
        <f t="shared" si="63"/>
        <v>[]</v>
      </c>
      <c r="N653" s="2" t="s">
        <v>47</v>
      </c>
      <c r="O653" s="2" t="str">
        <f t="shared" si="64"/>
        <v/>
      </c>
      <c r="P653" s="40" t="str">
        <f t="shared" si="65"/>
        <v/>
      </c>
      <c r="Q653" s="41"/>
    </row>
    <row r="654" spans="1:17" ht="13.9" customHeight="1" x14ac:dyDescent="0.55000000000000004">
      <c r="A654" s="46"/>
      <c r="B654" s="55"/>
      <c r="C654" s="27"/>
      <c r="D654" s="27"/>
      <c r="E654" s="35" t="s">
        <v>1</v>
      </c>
      <c r="F654" s="39" t="s">
        <v>32</v>
      </c>
      <c r="G654" s="27" t="str">
        <f t="shared" si="60"/>
        <v/>
      </c>
      <c r="H654" s="2" t="s">
        <v>52</v>
      </c>
      <c r="I654" s="2" t="str">
        <f t="shared" si="61"/>
        <v>"",</v>
      </c>
      <c r="J654" s="2" t="s">
        <v>50</v>
      </c>
      <c r="K654" s="2" t="str">
        <f t="shared" si="62"/>
        <v>[],</v>
      </c>
      <c r="L654" s="2" t="s">
        <v>51</v>
      </c>
      <c r="M654" s="2" t="str">
        <f t="shared" si="63"/>
        <v>[]</v>
      </c>
      <c r="N654" s="2" t="s">
        <v>47</v>
      </c>
      <c r="O654" s="2" t="str">
        <f t="shared" si="64"/>
        <v/>
      </c>
      <c r="P654" s="40" t="str">
        <f t="shared" si="65"/>
        <v/>
      </c>
      <c r="Q654" s="41"/>
    </row>
    <row r="655" spans="1:17" ht="13.9" customHeight="1" x14ac:dyDescent="0.55000000000000004">
      <c r="A655" s="46"/>
      <c r="B655" s="55"/>
      <c r="C655" s="27"/>
      <c r="D655" s="27"/>
      <c r="E655" s="35" t="s">
        <v>1</v>
      </c>
      <c r="F655" s="39" t="s">
        <v>32</v>
      </c>
      <c r="G655" s="27" t="str">
        <f t="shared" si="60"/>
        <v/>
      </c>
      <c r="H655" s="2" t="s">
        <v>52</v>
      </c>
      <c r="I655" s="2" t="str">
        <f t="shared" si="61"/>
        <v>"",</v>
      </c>
      <c r="J655" s="2" t="s">
        <v>50</v>
      </c>
      <c r="K655" s="2" t="str">
        <f t="shared" si="62"/>
        <v>[],</v>
      </c>
      <c r="L655" s="2" t="s">
        <v>51</v>
      </c>
      <c r="M655" s="2" t="str">
        <f t="shared" si="63"/>
        <v>[]</v>
      </c>
      <c r="N655" s="2" t="s">
        <v>47</v>
      </c>
      <c r="O655" s="2" t="str">
        <f t="shared" si="64"/>
        <v/>
      </c>
      <c r="P655" s="40" t="str">
        <f t="shared" si="65"/>
        <v/>
      </c>
      <c r="Q655" s="41"/>
    </row>
    <row r="656" spans="1:17" ht="13.9" customHeight="1" x14ac:dyDescent="0.55000000000000004">
      <c r="A656" s="46"/>
      <c r="B656" s="55"/>
      <c r="C656" s="27"/>
      <c r="D656" s="27"/>
      <c r="E656" s="35" t="s">
        <v>1</v>
      </c>
      <c r="F656" s="39" t="s">
        <v>32</v>
      </c>
      <c r="G656" s="27" t="str">
        <f t="shared" si="60"/>
        <v/>
      </c>
      <c r="H656" s="2" t="s">
        <v>52</v>
      </c>
      <c r="I656" s="2" t="str">
        <f t="shared" si="61"/>
        <v>"",</v>
      </c>
      <c r="J656" s="2" t="s">
        <v>50</v>
      </c>
      <c r="K656" s="2" t="str">
        <f t="shared" si="62"/>
        <v>[],</v>
      </c>
      <c r="L656" s="2" t="s">
        <v>51</v>
      </c>
      <c r="M656" s="2" t="str">
        <f t="shared" si="63"/>
        <v>[]</v>
      </c>
      <c r="N656" s="2" t="s">
        <v>47</v>
      </c>
      <c r="O656" s="2" t="str">
        <f t="shared" si="64"/>
        <v/>
      </c>
      <c r="P656" s="40" t="str">
        <f t="shared" si="65"/>
        <v/>
      </c>
      <c r="Q656" s="41"/>
    </row>
    <row r="657" spans="1:17" ht="13.9" customHeight="1" x14ac:dyDescent="0.55000000000000004">
      <c r="A657" s="46"/>
      <c r="B657" s="55"/>
      <c r="C657" s="27"/>
      <c r="D657" s="27"/>
      <c r="E657" s="35" t="s">
        <v>1</v>
      </c>
      <c r="F657" s="39" t="s">
        <v>32</v>
      </c>
      <c r="G657" s="27" t="str">
        <f t="shared" si="60"/>
        <v/>
      </c>
      <c r="H657" s="2" t="s">
        <v>52</v>
      </c>
      <c r="I657" s="2" t="str">
        <f t="shared" si="61"/>
        <v>"",</v>
      </c>
      <c r="J657" s="2" t="s">
        <v>50</v>
      </c>
      <c r="K657" s="2" t="str">
        <f t="shared" si="62"/>
        <v>[],</v>
      </c>
      <c r="L657" s="2" t="s">
        <v>51</v>
      </c>
      <c r="M657" s="2" t="str">
        <f t="shared" si="63"/>
        <v>[]</v>
      </c>
      <c r="N657" s="2" t="s">
        <v>47</v>
      </c>
      <c r="O657" s="2" t="str">
        <f t="shared" si="64"/>
        <v/>
      </c>
      <c r="P657" s="40" t="str">
        <f t="shared" si="65"/>
        <v/>
      </c>
      <c r="Q657" s="41"/>
    </row>
    <row r="658" spans="1:17" ht="13.9" customHeight="1" x14ac:dyDescent="0.55000000000000004">
      <c r="A658" s="46"/>
      <c r="B658" s="55"/>
      <c r="C658" s="27"/>
      <c r="D658" s="27"/>
      <c r="E658" s="35" t="s">
        <v>1</v>
      </c>
      <c r="F658" s="39" t="s">
        <v>32</v>
      </c>
      <c r="G658" s="27" t="str">
        <f t="shared" si="60"/>
        <v/>
      </c>
      <c r="H658" s="2" t="s">
        <v>52</v>
      </c>
      <c r="I658" s="2" t="str">
        <f t="shared" si="61"/>
        <v>"",</v>
      </c>
      <c r="J658" s="2" t="s">
        <v>50</v>
      </c>
      <c r="K658" s="2" t="str">
        <f t="shared" si="62"/>
        <v>[],</v>
      </c>
      <c r="L658" s="2" t="s">
        <v>51</v>
      </c>
      <c r="M658" s="2" t="str">
        <f t="shared" si="63"/>
        <v>[]</v>
      </c>
      <c r="N658" s="2" t="s">
        <v>47</v>
      </c>
      <c r="O658" s="2" t="str">
        <f t="shared" si="64"/>
        <v/>
      </c>
      <c r="P658" s="40" t="str">
        <f t="shared" si="65"/>
        <v/>
      </c>
      <c r="Q658" s="41"/>
    </row>
    <row r="659" spans="1:17" ht="13.9" customHeight="1" x14ac:dyDescent="0.55000000000000004">
      <c r="A659" s="46"/>
      <c r="B659" s="55"/>
      <c r="C659" s="27"/>
      <c r="D659" s="27"/>
      <c r="E659" s="35" t="s">
        <v>1</v>
      </c>
      <c r="F659" s="39" t="s">
        <v>32</v>
      </c>
      <c r="G659" s="27" t="str">
        <f t="shared" si="60"/>
        <v/>
      </c>
      <c r="H659" s="2" t="s">
        <v>52</v>
      </c>
      <c r="I659" s="2" t="str">
        <f t="shared" si="61"/>
        <v>"",</v>
      </c>
      <c r="J659" s="2" t="s">
        <v>50</v>
      </c>
      <c r="K659" s="2" t="str">
        <f t="shared" si="62"/>
        <v>[],</v>
      </c>
      <c r="L659" s="2" t="s">
        <v>51</v>
      </c>
      <c r="M659" s="2" t="str">
        <f t="shared" si="63"/>
        <v>[]</v>
      </c>
      <c r="N659" s="2" t="s">
        <v>47</v>
      </c>
      <c r="O659" s="2" t="str">
        <f t="shared" si="64"/>
        <v/>
      </c>
      <c r="P659" s="40" t="str">
        <f t="shared" si="65"/>
        <v/>
      </c>
      <c r="Q659" s="41"/>
    </row>
    <row r="660" spans="1:17" ht="13.9" customHeight="1" x14ac:dyDescent="0.55000000000000004">
      <c r="A660" s="46"/>
      <c r="B660" s="55"/>
      <c r="C660" s="27"/>
      <c r="D660" s="27"/>
      <c r="E660" s="35" t="s">
        <v>1</v>
      </c>
      <c r="F660" s="39" t="s">
        <v>32</v>
      </c>
      <c r="G660" s="27" t="str">
        <f t="shared" si="60"/>
        <v/>
      </c>
      <c r="H660" s="2" t="s">
        <v>52</v>
      </c>
      <c r="I660" s="2" t="str">
        <f t="shared" si="61"/>
        <v>"",</v>
      </c>
      <c r="J660" s="2" t="s">
        <v>50</v>
      </c>
      <c r="K660" s="2" t="str">
        <f t="shared" si="62"/>
        <v>[],</v>
      </c>
      <c r="L660" s="2" t="s">
        <v>51</v>
      </c>
      <c r="M660" s="2" t="str">
        <f t="shared" si="63"/>
        <v>[]</v>
      </c>
      <c r="N660" s="2" t="s">
        <v>47</v>
      </c>
      <c r="O660" s="2" t="str">
        <f t="shared" si="64"/>
        <v/>
      </c>
      <c r="P660" s="40" t="str">
        <f t="shared" si="65"/>
        <v/>
      </c>
      <c r="Q660" s="41"/>
    </row>
    <row r="661" spans="1:17" ht="13.9" customHeight="1" x14ac:dyDescent="0.55000000000000004">
      <c r="A661" s="46"/>
      <c r="B661" s="55"/>
      <c r="C661" s="27"/>
      <c r="D661" s="27"/>
      <c r="E661" s="35" t="s">
        <v>1</v>
      </c>
      <c r="F661" s="39" t="s">
        <v>32</v>
      </c>
      <c r="G661" s="27" t="str">
        <f t="shared" si="60"/>
        <v/>
      </c>
      <c r="H661" s="2" t="s">
        <v>52</v>
      </c>
      <c r="I661" s="2" t="str">
        <f t="shared" si="61"/>
        <v>"",</v>
      </c>
      <c r="J661" s="2" t="s">
        <v>50</v>
      </c>
      <c r="K661" s="2" t="str">
        <f t="shared" si="62"/>
        <v>[],</v>
      </c>
      <c r="L661" s="2" t="s">
        <v>51</v>
      </c>
      <c r="M661" s="2" t="str">
        <f t="shared" si="63"/>
        <v>[]</v>
      </c>
      <c r="N661" s="2" t="s">
        <v>47</v>
      </c>
      <c r="O661" s="2" t="str">
        <f t="shared" si="64"/>
        <v/>
      </c>
      <c r="P661" s="40" t="str">
        <f t="shared" si="65"/>
        <v/>
      </c>
      <c r="Q661" s="41"/>
    </row>
    <row r="662" spans="1:17" ht="13.9" customHeight="1" x14ac:dyDescent="0.55000000000000004">
      <c r="A662" s="46"/>
      <c r="B662" s="55"/>
      <c r="C662" s="27"/>
      <c r="D662" s="27"/>
      <c r="E662" s="35" t="s">
        <v>1</v>
      </c>
      <c r="F662" s="39" t="s">
        <v>32</v>
      </c>
      <c r="G662" s="27" t="str">
        <f t="shared" si="60"/>
        <v/>
      </c>
      <c r="H662" s="2" t="s">
        <v>52</v>
      </c>
      <c r="I662" s="2" t="str">
        <f t="shared" si="61"/>
        <v>"",</v>
      </c>
      <c r="J662" s="2" t="s">
        <v>50</v>
      </c>
      <c r="K662" s="2" t="str">
        <f t="shared" si="62"/>
        <v>[],</v>
      </c>
      <c r="L662" s="2" t="s">
        <v>51</v>
      </c>
      <c r="M662" s="2" t="str">
        <f t="shared" si="63"/>
        <v>[]</v>
      </c>
      <c r="N662" s="2" t="s">
        <v>47</v>
      </c>
      <c r="O662" s="2" t="str">
        <f t="shared" si="64"/>
        <v/>
      </c>
      <c r="P662" s="40" t="str">
        <f t="shared" si="65"/>
        <v/>
      </c>
      <c r="Q662" s="41"/>
    </row>
    <row r="663" spans="1:17" ht="13.9" customHeight="1" x14ac:dyDescent="0.55000000000000004">
      <c r="A663" s="46"/>
      <c r="B663" s="55"/>
      <c r="C663" s="27"/>
      <c r="D663" s="27"/>
      <c r="E663" s="35" t="s">
        <v>1</v>
      </c>
      <c r="F663" s="39" t="s">
        <v>32</v>
      </c>
      <c r="G663" s="27" t="str">
        <f t="shared" si="60"/>
        <v/>
      </c>
      <c r="H663" s="2" t="s">
        <v>52</v>
      </c>
      <c r="I663" s="2" t="str">
        <f t="shared" si="61"/>
        <v>"",</v>
      </c>
      <c r="J663" s="2" t="s">
        <v>50</v>
      </c>
      <c r="K663" s="2" t="str">
        <f t="shared" si="62"/>
        <v>[],</v>
      </c>
      <c r="L663" s="2" t="s">
        <v>51</v>
      </c>
      <c r="M663" s="2" t="str">
        <f t="shared" si="63"/>
        <v>[]</v>
      </c>
      <c r="N663" s="2" t="s">
        <v>47</v>
      </c>
      <c r="O663" s="2" t="str">
        <f t="shared" si="64"/>
        <v/>
      </c>
      <c r="P663" s="40" t="str">
        <f t="shared" si="65"/>
        <v/>
      </c>
      <c r="Q663" s="41"/>
    </row>
    <row r="664" spans="1:17" ht="13.9" customHeight="1" x14ac:dyDescent="0.55000000000000004">
      <c r="A664" s="46"/>
      <c r="B664" s="55"/>
      <c r="C664" s="27"/>
      <c r="D664" s="27"/>
      <c r="E664" s="35" t="s">
        <v>1</v>
      </c>
      <c r="F664" s="39" t="s">
        <v>32</v>
      </c>
      <c r="G664" s="27" t="str">
        <f t="shared" si="60"/>
        <v/>
      </c>
      <c r="H664" s="2" t="s">
        <v>52</v>
      </c>
      <c r="I664" s="2" t="str">
        <f t="shared" si="61"/>
        <v>"",</v>
      </c>
      <c r="J664" s="2" t="s">
        <v>50</v>
      </c>
      <c r="K664" s="2" t="str">
        <f t="shared" si="62"/>
        <v>[],</v>
      </c>
      <c r="L664" s="2" t="s">
        <v>51</v>
      </c>
      <c r="M664" s="2" t="str">
        <f t="shared" si="63"/>
        <v>[]</v>
      </c>
      <c r="N664" s="2" t="s">
        <v>47</v>
      </c>
      <c r="O664" s="2" t="str">
        <f t="shared" si="64"/>
        <v/>
      </c>
      <c r="P664" s="40" t="str">
        <f t="shared" si="65"/>
        <v/>
      </c>
      <c r="Q664" s="41"/>
    </row>
    <row r="665" spans="1:17" ht="13.9" customHeight="1" x14ac:dyDescent="0.55000000000000004">
      <c r="A665" s="46"/>
      <c r="B665" s="55"/>
      <c r="C665" s="27"/>
      <c r="D665" s="27"/>
      <c r="E665" s="35" t="s">
        <v>1</v>
      </c>
      <c r="F665" s="39" t="s">
        <v>32</v>
      </c>
      <c r="G665" s="27" t="str">
        <f t="shared" si="60"/>
        <v/>
      </c>
      <c r="H665" s="2" t="s">
        <v>52</v>
      </c>
      <c r="I665" s="2" t="str">
        <f t="shared" si="61"/>
        <v>"",</v>
      </c>
      <c r="J665" s="2" t="s">
        <v>50</v>
      </c>
      <c r="K665" s="2" t="str">
        <f t="shared" si="62"/>
        <v>[],</v>
      </c>
      <c r="L665" s="2" t="s">
        <v>51</v>
      </c>
      <c r="M665" s="2" t="str">
        <f t="shared" si="63"/>
        <v>[]</v>
      </c>
      <c r="N665" s="2" t="s">
        <v>47</v>
      </c>
      <c r="O665" s="2" t="str">
        <f t="shared" si="64"/>
        <v/>
      </c>
      <c r="P665" s="40" t="str">
        <f t="shared" si="65"/>
        <v/>
      </c>
      <c r="Q665" s="41"/>
    </row>
    <row r="666" spans="1:17" ht="13.9" customHeight="1" x14ac:dyDescent="0.55000000000000004">
      <c r="A666" s="46"/>
      <c r="B666" s="55"/>
      <c r="C666" s="27"/>
      <c r="D666" s="27"/>
      <c r="E666" s="35" t="s">
        <v>1</v>
      </c>
      <c r="F666" s="39" t="s">
        <v>32</v>
      </c>
      <c r="G666" s="27" t="str">
        <f t="shared" si="60"/>
        <v/>
      </c>
      <c r="H666" s="2" t="s">
        <v>52</v>
      </c>
      <c r="I666" s="2" t="str">
        <f t="shared" si="61"/>
        <v>"",</v>
      </c>
      <c r="J666" s="2" t="s">
        <v>50</v>
      </c>
      <c r="K666" s="2" t="str">
        <f t="shared" si="62"/>
        <v>[],</v>
      </c>
      <c r="L666" s="2" t="s">
        <v>51</v>
      </c>
      <c r="M666" s="2" t="str">
        <f t="shared" si="63"/>
        <v>[]</v>
      </c>
      <c r="N666" s="2" t="s">
        <v>47</v>
      </c>
      <c r="O666" s="2" t="str">
        <f t="shared" si="64"/>
        <v/>
      </c>
      <c r="P666" s="40" t="str">
        <f t="shared" si="65"/>
        <v/>
      </c>
      <c r="Q666" s="41"/>
    </row>
    <row r="667" spans="1:17" ht="13.9" customHeight="1" x14ac:dyDescent="0.55000000000000004">
      <c r="A667" s="46"/>
      <c r="B667" s="55"/>
      <c r="C667" s="27"/>
      <c r="D667" s="27"/>
      <c r="E667" s="35" t="s">
        <v>1</v>
      </c>
      <c r="F667" s="39" t="s">
        <v>32</v>
      </c>
      <c r="G667" s="27" t="str">
        <f t="shared" si="60"/>
        <v/>
      </c>
      <c r="H667" s="2" t="s">
        <v>52</v>
      </c>
      <c r="I667" s="2" t="str">
        <f t="shared" si="61"/>
        <v>"",</v>
      </c>
      <c r="J667" s="2" t="s">
        <v>50</v>
      </c>
      <c r="K667" s="2" t="str">
        <f t="shared" si="62"/>
        <v>[],</v>
      </c>
      <c r="L667" s="2" t="s">
        <v>51</v>
      </c>
      <c r="M667" s="2" t="str">
        <f t="shared" si="63"/>
        <v>[]</v>
      </c>
      <c r="N667" s="2" t="s">
        <v>47</v>
      </c>
      <c r="O667" s="2" t="str">
        <f t="shared" si="64"/>
        <v/>
      </c>
      <c r="P667" s="40" t="str">
        <f t="shared" si="65"/>
        <v/>
      </c>
      <c r="Q667" s="41"/>
    </row>
    <row r="668" spans="1:17" ht="13.9" customHeight="1" x14ac:dyDescent="0.55000000000000004">
      <c r="A668" s="46"/>
      <c r="B668" s="55"/>
      <c r="C668" s="27"/>
      <c r="D668" s="27"/>
      <c r="E668" s="35" t="s">
        <v>1</v>
      </c>
      <c r="F668" s="39" t="s">
        <v>32</v>
      </c>
      <c r="G668" s="27" t="str">
        <f t="shared" si="60"/>
        <v/>
      </c>
      <c r="H668" s="2" t="s">
        <v>52</v>
      </c>
      <c r="I668" s="2" t="str">
        <f t="shared" si="61"/>
        <v>"",</v>
      </c>
      <c r="J668" s="2" t="s">
        <v>50</v>
      </c>
      <c r="K668" s="2" t="str">
        <f t="shared" si="62"/>
        <v>[],</v>
      </c>
      <c r="L668" s="2" t="s">
        <v>51</v>
      </c>
      <c r="M668" s="2" t="str">
        <f t="shared" si="63"/>
        <v>[]</v>
      </c>
      <c r="N668" s="2" t="s">
        <v>47</v>
      </c>
      <c r="O668" s="2" t="str">
        <f t="shared" si="64"/>
        <v/>
      </c>
      <c r="P668" s="40" t="str">
        <f t="shared" si="65"/>
        <v/>
      </c>
      <c r="Q668" s="41"/>
    </row>
    <row r="669" spans="1:17" ht="13.9" customHeight="1" x14ac:dyDescent="0.55000000000000004">
      <c r="A669" s="46"/>
      <c r="B669" s="55"/>
      <c r="C669" s="27"/>
      <c r="D669" s="27"/>
      <c r="E669" s="35" t="s">
        <v>1</v>
      </c>
      <c r="F669" s="39" t="s">
        <v>32</v>
      </c>
      <c r="G669" s="27" t="str">
        <f t="shared" si="60"/>
        <v/>
      </c>
      <c r="H669" s="2" t="s">
        <v>52</v>
      </c>
      <c r="I669" s="2" t="str">
        <f t="shared" si="61"/>
        <v>"",</v>
      </c>
      <c r="J669" s="2" t="s">
        <v>50</v>
      </c>
      <c r="K669" s="2" t="str">
        <f t="shared" si="62"/>
        <v>[],</v>
      </c>
      <c r="L669" s="2" t="s">
        <v>51</v>
      </c>
      <c r="M669" s="2" t="str">
        <f t="shared" si="63"/>
        <v>[]</v>
      </c>
      <c r="N669" s="2" t="s">
        <v>47</v>
      </c>
      <c r="O669" s="2" t="str">
        <f t="shared" si="64"/>
        <v/>
      </c>
      <c r="P669" s="40" t="str">
        <f t="shared" si="65"/>
        <v/>
      </c>
      <c r="Q669" s="41"/>
    </row>
    <row r="670" spans="1:17" ht="13.9" customHeight="1" x14ac:dyDescent="0.55000000000000004">
      <c r="A670" s="46"/>
      <c r="B670" s="55"/>
      <c r="C670" s="27"/>
      <c r="D670" s="27"/>
      <c r="E670" s="35" t="s">
        <v>1</v>
      </c>
      <c r="F670" s="39" t="s">
        <v>32</v>
      </c>
      <c r="G670" s="27" t="str">
        <f t="shared" si="60"/>
        <v/>
      </c>
      <c r="H670" s="2" t="s">
        <v>52</v>
      </c>
      <c r="I670" s="2" t="str">
        <f t="shared" si="61"/>
        <v>"",</v>
      </c>
      <c r="J670" s="2" t="s">
        <v>50</v>
      </c>
      <c r="K670" s="2" t="str">
        <f t="shared" si="62"/>
        <v>[],</v>
      </c>
      <c r="L670" s="2" t="s">
        <v>51</v>
      </c>
      <c r="M670" s="2" t="str">
        <f t="shared" si="63"/>
        <v>[]</v>
      </c>
      <c r="N670" s="2" t="s">
        <v>47</v>
      </c>
      <c r="O670" s="2" t="str">
        <f t="shared" si="64"/>
        <v/>
      </c>
      <c r="P670" s="40" t="str">
        <f t="shared" si="65"/>
        <v/>
      </c>
      <c r="Q670" s="41"/>
    </row>
    <row r="671" spans="1:17" ht="13.9" customHeight="1" x14ac:dyDescent="0.55000000000000004">
      <c r="A671" s="46"/>
      <c r="B671" s="55"/>
      <c r="C671" s="27"/>
      <c r="D671" s="27"/>
      <c r="E671" s="35" t="s">
        <v>1</v>
      </c>
      <c r="F671" s="39" t="s">
        <v>32</v>
      </c>
      <c r="G671" s="27" t="str">
        <f t="shared" si="60"/>
        <v/>
      </c>
      <c r="H671" s="2" t="s">
        <v>52</v>
      </c>
      <c r="I671" s="2" t="str">
        <f t="shared" si="61"/>
        <v>"",</v>
      </c>
      <c r="J671" s="2" t="s">
        <v>50</v>
      </c>
      <c r="K671" s="2" t="str">
        <f t="shared" si="62"/>
        <v>[],</v>
      </c>
      <c r="L671" s="2" t="s">
        <v>51</v>
      </c>
      <c r="M671" s="2" t="str">
        <f t="shared" si="63"/>
        <v>[]</v>
      </c>
      <c r="N671" s="2" t="s">
        <v>47</v>
      </c>
      <c r="O671" s="2" t="str">
        <f t="shared" si="64"/>
        <v/>
      </c>
      <c r="P671" s="40" t="str">
        <f t="shared" si="65"/>
        <v/>
      </c>
      <c r="Q671" s="41"/>
    </row>
    <row r="672" spans="1:17" ht="13.9" customHeight="1" x14ac:dyDescent="0.55000000000000004">
      <c r="A672" s="46"/>
      <c r="B672" s="55"/>
      <c r="C672" s="27"/>
      <c r="D672" s="27"/>
      <c r="E672" s="35" t="s">
        <v>1</v>
      </c>
      <c r="F672" s="39" t="s">
        <v>32</v>
      </c>
      <c r="G672" s="27" t="str">
        <f t="shared" si="60"/>
        <v/>
      </c>
      <c r="H672" s="2" t="s">
        <v>52</v>
      </c>
      <c r="I672" s="2" t="str">
        <f t="shared" si="61"/>
        <v>"",</v>
      </c>
      <c r="J672" s="2" t="s">
        <v>50</v>
      </c>
      <c r="K672" s="2" t="str">
        <f t="shared" si="62"/>
        <v>[],</v>
      </c>
      <c r="L672" s="2" t="s">
        <v>51</v>
      </c>
      <c r="M672" s="2" t="str">
        <f t="shared" si="63"/>
        <v>[]</v>
      </c>
      <c r="N672" s="2" t="s">
        <v>47</v>
      </c>
      <c r="O672" s="2" t="str">
        <f t="shared" si="64"/>
        <v/>
      </c>
      <c r="P672" s="40" t="str">
        <f t="shared" si="65"/>
        <v/>
      </c>
      <c r="Q672" s="41"/>
    </row>
    <row r="673" spans="1:17" ht="13.9" customHeight="1" x14ac:dyDescent="0.55000000000000004">
      <c r="A673" s="46"/>
      <c r="B673" s="55"/>
      <c r="C673" s="27"/>
      <c r="D673" s="27"/>
      <c r="E673" s="35" t="s">
        <v>1</v>
      </c>
      <c r="F673" s="39" t="s">
        <v>32</v>
      </c>
      <c r="G673" s="27" t="str">
        <f t="shared" si="60"/>
        <v/>
      </c>
      <c r="H673" s="2" t="s">
        <v>52</v>
      </c>
      <c r="I673" s="2" t="str">
        <f t="shared" si="61"/>
        <v>"",</v>
      </c>
      <c r="J673" s="2" t="s">
        <v>50</v>
      </c>
      <c r="K673" s="2" t="str">
        <f t="shared" si="62"/>
        <v>[],</v>
      </c>
      <c r="L673" s="2" t="s">
        <v>51</v>
      </c>
      <c r="M673" s="2" t="str">
        <f t="shared" si="63"/>
        <v>[]</v>
      </c>
      <c r="N673" s="2" t="s">
        <v>47</v>
      </c>
      <c r="O673" s="2" t="str">
        <f t="shared" si="64"/>
        <v/>
      </c>
      <c r="P673" s="40" t="str">
        <f t="shared" si="65"/>
        <v/>
      </c>
      <c r="Q673" s="41"/>
    </row>
    <row r="674" spans="1:17" ht="13.9" customHeight="1" x14ac:dyDescent="0.55000000000000004">
      <c r="A674" s="46"/>
      <c r="B674" s="55"/>
      <c r="C674" s="27"/>
      <c r="D674" s="27"/>
      <c r="E674" s="35" t="s">
        <v>1</v>
      </c>
      <c r="F674" s="39" t="s">
        <v>32</v>
      </c>
      <c r="G674" s="27" t="str">
        <f t="shared" si="60"/>
        <v/>
      </c>
      <c r="H674" s="2" t="s">
        <v>52</v>
      </c>
      <c r="I674" s="2" t="str">
        <f t="shared" si="61"/>
        <v>"",</v>
      </c>
      <c r="J674" s="2" t="s">
        <v>50</v>
      </c>
      <c r="K674" s="2" t="str">
        <f t="shared" si="62"/>
        <v>[],</v>
      </c>
      <c r="L674" s="2" t="s">
        <v>51</v>
      </c>
      <c r="M674" s="2" t="str">
        <f t="shared" si="63"/>
        <v>[]</v>
      </c>
      <c r="N674" s="2" t="s">
        <v>47</v>
      </c>
      <c r="O674" s="2" t="str">
        <f t="shared" si="64"/>
        <v/>
      </c>
      <c r="P674" s="40" t="str">
        <f t="shared" si="65"/>
        <v/>
      </c>
      <c r="Q674" s="41"/>
    </row>
    <row r="675" spans="1:17" ht="13.9" customHeight="1" x14ac:dyDescent="0.55000000000000004">
      <c r="A675" s="46"/>
      <c r="B675" s="55"/>
      <c r="C675" s="27"/>
      <c r="D675" s="27"/>
      <c r="E675" s="35" t="s">
        <v>1</v>
      </c>
      <c r="F675" s="39" t="s">
        <v>32</v>
      </c>
      <c r="G675" s="27" t="str">
        <f t="shared" si="60"/>
        <v/>
      </c>
      <c r="H675" s="2" t="s">
        <v>52</v>
      </c>
      <c r="I675" s="2" t="str">
        <f t="shared" si="61"/>
        <v>"",</v>
      </c>
      <c r="J675" s="2" t="s">
        <v>50</v>
      </c>
      <c r="K675" s="2" t="str">
        <f t="shared" si="62"/>
        <v>[],</v>
      </c>
      <c r="L675" s="2" t="s">
        <v>51</v>
      </c>
      <c r="M675" s="2" t="str">
        <f t="shared" si="63"/>
        <v>[]</v>
      </c>
      <c r="N675" s="2" t="s">
        <v>47</v>
      </c>
      <c r="O675" s="2" t="str">
        <f t="shared" si="64"/>
        <v/>
      </c>
      <c r="P675" s="40" t="str">
        <f t="shared" si="65"/>
        <v/>
      </c>
      <c r="Q675" s="41"/>
    </row>
    <row r="676" spans="1:17" ht="13.9" customHeight="1" x14ac:dyDescent="0.55000000000000004">
      <c r="A676" s="46"/>
      <c r="B676" s="55"/>
      <c r="C676" s="27"/>
      <c r="D676" s="27"/>
      <c r="E676" s="35" t="s">
        <v>1</v>
      </c>
      <c r="F676" s="39" t="s">
        <v>32</v>
      </c>
      <c r="G676" s="27" t="str">
        <f t="shared" si="60"/>
        <v/>
      </c>
      <c r="H676" s="2" t="s">
        <v>52</v>
      </c>
      <c r="I676" s="2" t="str">
        <f t="shared" si="61"/>
        <v>"",</v>
      </c>
      <c r="J676" s="2" t="s">
        <v>50</v>
      </c>
      <c r="K676" s="2" t="str">
        <f t="shared" si="62"/>
        <v>[],</v>
      </c>
      <c r="L676" s="2" t="s">
        <v>51</v>
      </c>
      <c r="M676" s="2" t="str">
        <f t="shared" si="63"/>
        <v>[]</v>
      </c>
      <c r="N676" s="2" t="s">
        <v>47</v>
      </c>
      <c r="O676" s="2" t="str">
        <f t="shared" si="64"/>
        <v/>
      </c>
      <c r="P676" s="40" t="str">
        <f t="shared" si="65"/>
        <v/>
      </c>
      <c r="Q676" s="41"/>
    </row>
    <row r="677" spans="1:17" ht="13.9" customHeight="1" x14ac:dyDescent="0.55000000000000004">
      <c r="A677" s="46"/>
      <c r="B677" s="55"/>
      <c r="C677" s="27"/>
      <c r="D677" s="27"/>
      <c r="E677" s="35" t="s">
        <v>1</v>
      </c>
      <c r="F677" s="39" t="s">
        <v>32</v>
      </c>
      <c r="G677" s="27" t="str">
        <f t="shared" si="60"/>
        <v/>
      </c>
      <c r="H677" s="2" t="s">
        <v>52</v>
      </c>
      <c r="I677" s="2" t="str">
        <f t="shared" si="61"/>
        <v>"",</v>
      </c>
      <c r="J677" s="2" t="s">
        <v>50</v>
      </c>
      <c r="K677" s="2" t="str">
        <f t="shared" si="62"/>
        <v>[],</v>
      </c>
      <c r="L677" s="2" t="s">
        <v>51</v>
      </c>
      <c r="M677" s="2" t="str">
        <f t="shared" si="63"/>
        <v>[]</v>
      </c>
      <c r="N677" s="2" t="s">
        <v>47</v>
      </c>
      <c r="O677" s="2" t="str">
        <f t="shared" si="64"/>
        <v/>
      </c>
      <c r="P677" s="40" t="str">
        <f t="shared" si="65"/>
        <v/>
      </c>
      <c r="Q677" s="41"/>
    </row>
    <row r="678" spans="1:17" ht="13.9" customHeight="1" x14ac:dyDescent="0.55000000000000004">
      <c r="A678" s="46"/>
      <c r="B678" s="55"/>
      <c r="C678" s="27"/>
      <c r="D678" s="27"/>
      <c r="E678" s="35" t="s">
        <v>1</v>
      </c>
      <c r="F678" s="39" t="s">
        <v>32</v>
      </c>
      <c r="G678" s="27" t="str">
        <f t="shared" si="60"/>
        <v/>
      </c>
      <c r="H678" s="2" t="s">
        <v>52</v>
      </c>
      <c r="I678" s="2" t="str">
        <f t="shared" si="61"/>
        <v>"",</v>
      </c>
      <c r="J678" s="2" t="s">
        <v>50</v>
      </c>
      <c r="K678" s="2" t="str">
        <f t="shared" si="62"/>
        <v>[],</v>
      </c>
      <c r="L678" s="2" t="s">
        <v>51</v>
      </c>
      <c r="M678" s="2" t="str">
        <f t="shared" si="63"/>
        <v>[]</v>
      </c>
      <c r="N678" s="2" t="s">
        <v>47</v>
      </c>
      <c r="O678" s="2" t="str">
        <f t="shared" si="64"/>
        <v/>
      </c>
      <c r="P678" s="40" t="str">
        <f t="shared" si="65"/>
        <v/>
      </c>
      <c r="Q678" s="41"/>
    </row>
    <row r="679" spans="1:17" ht="13.9" customHeight="1" x14ac:dyDescent="0.55000000000000004">
      <c r="A679" s="46"/>
      <c r="B679" s="55"/>
      <c r="C679" s="27"/>
      <c r="D679" s="27"/>
      <c r="E679" s="35" t="s">
        <v>1</v>
      </c>
      <c r="F679" s="39" t="s">
        <v>32</v>
      </c>
      <c r="G679" s="27" t="str">
        <f t="shared" si="60"/>
        <v/>
      </c>
      <c r="H679" s="2" t="s">
        <v>52</v>
      </c>
      <c r="I679" s="2" t="str">
        <f t="shared" si="61"/>
        <v>"",</v>
      </c>
      <c r="J679" s="2" t="s">
        <v>50</v>
      </c>
      <c r="K679" s="2" t="str">
        <f t="shared" si="62"/>
        <v>[],</v>
      </c>
      <c r="L679" s="2" t="s">
        <v>51</v>
      </c>
      <c r="M679" s="2" t="str">
        <f t="shared" si="63"/>
        <v>[]</v>
      </c>
      <c r="N679" s="2" t="s">
        <v>47</v>
      </c>
      <c r="O679" s="2" t="str">
        <f t="shared" si="64"/>
        <v/>
      </c>
      <c r="P679" s="40" t="str">
        <f t="shared" si="65"/>
        <v/>
      </c>
      <c r="Q679" s="41"/>
    </row>
    <row r="680" spans="1:17" ht="13.9" customHeight="1" x14ac:dyDescent="0.55000000000000004">
      <c r="A680" s="46"/>
      <c r="B680" s="55"/>
      <c r="C680" s="27"/>
      <c r="D680" s="27"/>
      <c r="E680" s="35" t="s">
        <v>1</v>
      </c>
      <c r="F680" s="39" t="s">
        <v>32</v>
      </c>
      <c r="G680" s="27" t="str">
        <f t="shared" si="60"/>
        <v/>
      </c>
      <c r="H680" s="2" t="s">
        <v>52</v>
      </c>
      <c r="I680" s="2" t="str">
        <f t="shared" si="61"/>
        <v>"",</v>
      </c>
      <c r="J680" s="2" t="s">
        <v>50</v>
      </c>
      <c r="K680" s="2" t="str">
        <f t="shared" si="62"/>
        <v>[],</v>
      </c>
      <c r="L680" s="2" t="s">
        <v>51</v>
      </c>
      <c r="M680" s="2" t="str">
        <f t="shared" si="63"/>
        <v>[]</v>
      </c>
      <c r="N680" s="2" t="s">
        <v>47</v>
      </c>
      <c r="O680" s="2" t="str">
        <f t="shared" si="64"/>
        <v/>
      </c>
      <c r="P680" s="40" t="str">
        <f t="shared" si="65"/>
        <v/>
      </c>
      <c r="Q680" s="41"/>
    </row>
    <row r="681" spans="1:17" ht="13.9" customHeight="1" x14ac:dyDescent="0.55000000000000004">
      <c r="A681" s="46"/>
      <c r="B681" s="55"/>
      <c r="C681" s="27"/>
      <c r="D681" s="27"/>
      <c r="E681" s="35" t="s">
        <v>1</v>
      </c>
      <c r="F681" s="39" t="s">
        <v>32</v>
      </c>
      <c r="G681" s="27" t="str">
        <f t="shared" si="60"/>
        <v/>
      </c>
      <c r="H681" s="2" t="s">
        <v>52</v>
      </c>
      <c r="I681" s="2" t="str">
        <f t="shared" si="61"/>
        <v>"",</v>
      </c>
      <c r="J681" s="2" t="s">
        <v>50</v>
      </c>
      <c r="K681" s="2" t="str">
        <f t="shared" si="62"/>
        <v>[],</v>
      </c>
      <c r="L681" s="2" t="s">
        <v>51</v>
      </c>
      <c r="M681" s="2" t="str">
        <f t="shared" si="63"/>
        <v>[]</v>
      </c>
      <c r="N681" s="2" t="s">
        <v>47</v>
      </c>
      <c r="O681" s="2" t="str">
        <f t="shared" si="64"/>
        <v/>
      </c>
      <c r="P681" s="40" t="str">
        <f t="shared" si="65"/>
        <v/>
      </c>
      <c r="Q681" s="41"/>
    </row>
    <row r="682" spans="1:17" ht="13.9" customHeight="1" x14ac:dyDescent="0.55000000000000004">
      <c r="A682" s="46"/>
      <c r="B682" s="55"/>
      <c r="C682" s="27"/>
      <c r="D682" s="27"/>
      <c r="E682" s="35" t="s">
        <v>1</v>
      </c>
      <c r="F682" s="39" t="s">
        <v>32</v>
      </c>
      <c r="G682" s="27" t="str">
        <f t="shared" si="60"/>
        <v/>
      </c>
      <c r="H682" s="2" t="s">
        <v>52</v>
      </c>
      <c r="I682" s="2" t="str">
        <f t="shared" si="61"/>
        <v>"",</v>
      </c>
      <c r="J682" s="2" t="s">
        <v>50</v>
      </c>
      <c r="K682" s="2" t="str">
        <f t="shared" si="62"/>
        <v>[],</v>
      </c>
      <c r="L682" s="2" t="s">
        <v>51</v>
      </c>
      <c r="M682" s="2" t="str">
        <f t="shared" si="63"/>
        <v>[]</v>
      </c>
      <c r="N682" s="2" t="s">
        <v>47</v>
      </c>
      <c r="O682" s="2" t="str">
        <f t="shared" si="64"/>
        <v/>
      </c>
      <c r="P682" s="40" t="str">
        <f t="shared" si="65"/>
        <v/>
      </c>
      <c r="Q682" s="41"/>
    </row>
    <row r="683" spans="1:17" ht="13.9" customHeight="1" x14ac:dyDescent="0.55000000000000004">
      <c r="A683" s="46"/>
      <c r="B683" s="55"/>
      <c r="C683" s="27"/>
      <c r="D683" s="27"/>
      <c r="E683" s="35" t="s">
        <v>1</v>
      </c>
      <c r="F683" s="39" t="s">
        <v>32</v>
      </c>
      <c r="G683" s="27" t="str">
        <f t="shared" si="60"/>
        <v/>
      </c>
      <c r="H683" s="2" t="s">
        <v>52</v>
      </c>
      <c r="I683" s="2" t="str">
        <f t="shared" si="61"/>
        <v>"",</v>
      </c>
      <c r="J683" s="2" t="s">
        <v>50</v>
      </c>
      <c r="K683" s="2" t="str">
        <f t="shared" si="62"/>
        <v>[],</v>
      </c>
      <c r="L683" s="2" t="s">
        <v>51</v>
      </c>
      <c r="M683" s="2" t="str">
        <f t="shared" si="63"/>
        <v>[]</v>
      </c>
      <c r="N683" s="2" t="s">
        <v>47</v>
      </c>
      <c r="O683" s="2" t="str">
        <f t="shared" si="64"/>
        <v/>
      </c>
      <c r="P683" s="40" t="str">
        <f t="shared" si="65"/>
        <v/>
      </c>
      <c r="Q683" s="41"/>
    </row>
    <row r="684" spans="1:17" ht="13.9" customHeight="1" x14ac:dyDescent="0.55000000000000004">
      <c r="A684" s="46"/>
      <c r="B684" s="55"/>
      <c r="C684" s="27"/>
      <c r="D684" s="27"/>
      <c r="E684" s="35" t="s">
        <v>1</v>
      </c>
      <c r="F684" s="39" t="s">
        <v>32</v>
      </c>
      <c r="G684" s="27" t="str">
        <f t="shared" si="60"/>
        <v/>
      </c>
      <c r="H684" s="2" t="s">
        <v>52</v>
      </c>
      <c r="I684" s="2" t="str">
        <f t="shared" si="61"/>
        <v>"",</v>
      </c>
      <c r="J684" s="2" t="s">
        <v>50</v>
      </c>
      <c r="K684" s="2" t="str">
        <f t="shared" si="62"/>
        <v>[],</v>
      </c>
      <c r="L684" s="2" t="s">
        <v>51</v>
      </c>
      <c r="M684" s="2" t="str">
        <f t="shared" si="63"/>
        <v>[]</v>
      </c>
      <c r="N684" s="2" t="s">
        <v>47</v>
      </c>
      <c r="O684" s="2" t="str">
        <f t="shared" si="64"/>
        <v/>
      </c>
      <c r="P684" s="40" t="str">
        <f t="shared" si="65"/>
        <v/>
      </c>
      <c r="Q684" s="41"/>
    </row>
    <row r="685" spans="1:17" ht="13.9" customHeight="1" x14ac:dyDescent="0.55000000000000004">
      <c r="A685" s="46"/>
      <c r="B685" s="55"/>
      <c r="C685" s="27"/>
      <c r="D685" s="27"/>
      <c r="E685" s="35" t="s">
        <v>1</v>
      </c>
      <c r="F685" s="39" t="s">
        <v>32</v>
      </c>
      <c r="G685" s="27" t="str">
        <f t="shared" si="60"/>
        <v/>
      </c>
      <c r="H685" s="2" t="s">
        <v>52</v>
      </c>
      <c r="I685" s="2" t="str">
        <f t="shared" si="61"/>
        <v>"",</v>
      </c>
      <c r="J685" s="2" t="s">
        <v>50</v>
      </c>
      <c r="K685" s="2" t="str">
        <f t="shared" si="62"/>
        <v>[],</v>
      </c>
      <c r="L685" s="2" t="s">
        <v>51</v>
      </c>
      <c r="M685" s="2" t="str">
        <f t="shared" si="63"/>
        <v>[]</v>
      </c>
      <c r="N685" s="2" t="s">
        <v>47</v>
      </c>
      <c r="O685" s="2" t="str">
        <f t="shared" si="64"/>
        <v/>
      </c>
      <c r="P685" s="40" t="str">
        <f t="shared" si="65"/>
        <v/>
      </c>
      <c r="Q685" s="41"/>
    </row>
    <row r="686" spans="1:17" ht="13.9" customHeight="1" x14ac:dyDescent="0.55000000000000004">
      <c r="A686" s="46"/>
      <c r="B686" s="55"/>
      <c r="C686" s="27"/>
      <c r="D686" s="27"/>
      <c r="E686" s="35" t="s">
        <v>1</v>
      </c>
      <c r="F686" s="39" t="s">
        <v>32</v>
      </c>
      <c r="G686" s="27" t="str">
        <f t="shared" si="60"/>
        <v/>
      </c>
      <c r="H686" s="2" t="s">
        <v>52</v>
      </c>
      <c r="I686" s="2" t="str">
        <f t="shared" si="61"/>
        <v>"",</v>
      </c>
      <c r="J686" s="2" t="s">
        <v>50</v>
      </c>
      <c r="K686" s="2" t="str">
        <f t="shared" si="62"/>
        <v>[],</v>
      </c>
      <c r="L686" s="2" t="s">
        <v>51</v>
      </c>
      <c r="M686" s="2" t="str">
        <f t="shared" si="63"/>
        <v>[]</v>
      </c>
      <c r="N686" s="2" t="s">
        <v>47</v>
      </c>
      <c r="O686" s="2" t="str">
        <f t="shared" si="64"/>
        <v/>
      </c>
      <c r="P686" s="40" t="str">
        <f t="shared" si="65"/>
        <v/>
      </c>
      <c r="Q686" s="41"/>
    </row>
    <row r="687" spans="1:17" ht="13.9" customHeight="1" x14ac:dyDescent="0.55000000000000004">
      <c r="A687" s="46"/>
      <c r="B687" s="55"/>
      <c r="C687" s="27"/>
      <c r="D687" s="27"/>
      <c r="E687" s="35" t="s">
        <v>1</v>
      </c>
      <c r="F687" s="39" t="s">
        <v>32</v>
      </c>
      <c r="G687" s="27" t="str">
        <f t="shared" si="60"/>
        <v/>
      </c>
      <c r="H687" s="2" t="s">
        <v>52</v>
      </c>
      <c r="I687" s="2" t="str">
        <f t="shared" si="61"/>
        <v>"",</v>
      </c>
      <c r="J687" s="2" t="s">
        <v>50</v>
      </c>
      <c r="K687" s="2" t="str">
        <f t="shared" si="62"/>
        <v>[],</v>
      </c>
      <c r="L687" s="2" t="s">
        <v>51</v>
      </c>
      <c r="M687" s="2" t="str">
        <f t="shared" si="63"/>
        <v>[]</v>
      </c>
      <c r="N687" s="2" t="s">
        <v>47</v>
      </c>
      <c r="O687" s="2" t="str">
        <f t="shared" si="64"/>
        <v/>
      </c>
      <c r="P687" s="40" t="str">
        <f t="shared" si="65"/>
        <v/>
      </c>
      <c r="Q687" s="41"/>
    </row>
    <row r="688" spans="1:17" ht="13.9" customHeight="1" x14ac:dyDescent="0.55000000000000004">
      <c r="A688" s="46"/>
      <c r="B688" s="55"/>
      <c r="C688" s="27"/>
      <c r="D688" s="27"/>
      <c r="E688" s="35" t="s">
        <v>1</v>
      </c>
      <c r="F688" s="39" t="s">
        <v>32</v>
      </c>
      <c r="G688" s="27" t="str">
        <f t="shared" si="60"/>
        <v/>
      </c>
      <c r="H688" s="2" t="s">
        <v>52</v>
      </c>
      <c r="I688" s="2" t="str">
        <f t="shared" si="61"/>
        <v>"",</v>
      </c>
      <c r="J688" s="2" t="s">
        <v>50</v>
      </c>
      <c r="K688" s="2" t="str">
        <f t="shared" si="62"/>
        <v>[],</v>
      </c>
      <c r="L688" s="2" t="s">
        <v>51</v>
      </c>
      <c r="M688" s="2" t="str">
        <f t="shared" si="63"/>
        <v>[]</v>
      </c>
      <c r="N688" s="2" t="s">
        <v>47</v>
      </c>
      <c r="O688" s="2" t="str">
        <f t="shared" si="64"/>
        <v/>
      </c>
      <c r="P688" s="40" t="str">
        <f t="shared" si="65"/>
        <v/>
      </c>
      <c r="Q688" s="41"/>
    </row>
    <row r="689" spans="1:17" ht="13.9" customHeight="1" x14ac:dyDescent="0.55000000000000004">
      <c r="A689" s="46"/>
      <c r="B689" s="55"/>
      <c r="C689" s="27"/>
      <c r="D689" s="27"/>
      <c r="E689" s="35" t="s">
        <v>1</v>
      </c>
      <c r="F689" s="39" t="s">
        <v>32</v>
      </c>
      <c r="G689" s="27" t="str">
        <f t="shared" si="60"/>
        <v/>
      </c>
      <c r="H689" s="2" t="s">
        <v>52</v>
      </c>
      <c r="I689" s="2" t="str">
        <f t="shared" si="61"/>
        <v>"",</v>
      </c>
      <c r="J689" s="2" t="s">
        <v>50</v>
      </c>
      <c r="K689" s="2" t="str">
        <f t="shared" si="62"/>
        <v>[],</v>
      </c>
      <c r="L689" s="2" t="s">
        <v>51</v>
      </c>
      <c r="M689" s="2" t="str">
        <f t="shared" si="63"/>
        <v>[]</v>
      </c>
      <c r="N689" s="2" t="s">
        <v>47</v>
      </c>
      <c r="O689" s="2" t="str">
        <f t="shared" si="64"/>
        <v/>
      </c>
      <c r="P689" s="40" t="str">
        <f t="shared" si="65"/>
        <v/>
      </c>
      <c r="Q689" s="41"/>
    </row>
    <row r="690" spans="1:17" ht="13.9" customHeight="1" x14ac:dyDescent="0.55000000000000004">
      <c r="A690" s="46"/>
      <c r="B690" s="55"/>
      <c r="C690" s="27"/>
      <c r="D690" s="27"/>
      <c r="E690" s="35" t="s">
        <v>1</v>
      </c>
      <c r="F690" s="39" t="s">
        <v>32</v>
      </c>
      <c r="G690" s="27" t="str">
        <f t="shared" si="60"/>
        <v/>
      </c>
      <c r="H690" s="2" t="s">
        <v>52</v>
      </c>
      <c r="I690" s="2" t="str">
        <f t="shared" si="61"/>
        <v>"",</v>
      </c>
      <c r="J690" s="2" t="s">
        <v>50</v>
      </c>
      <c r="K690" s="2" t="str">
        <f t="shared" si="62"/>
        <v>[],</v>
      </c>
      <c r="L690" s="2" t="s">
        <v>51</v>
      </c>
      <c r="M690" s="2" t="str">
        <f t="shared" si="63"/>
        <v>[]</v>
      </c>
      <c r="N690" s="2" t="s">
        <v>47</v>
      </c>
      <c r="O690" s="2" t="str">
        <f t="shared" si="64"/>
        <v/>
      </c>
      <c r="P690" s="40" t="str">
        <f t="shared" si="65"/>
        <v/>
      </c>
      <c r="Q690" s="41"/>
    </row>
    <row r="691" spans="1:17" ht="13.9" customHeight="1" x14ac:dyDescent="0.55000000000000004">
      <c r="A691" s="46"/>
      <c r="B691" s="55"/>
      <c r="C691" s="27"/>
      <c r="D691" s="27"/>
      <c r="E691" s="35" t="s">
        <v>1</v>
      </c>
      <c r="F691" s="39" t="s">
        <v>32</v>
      </c>
      <c r="G691" s="27" t="str">
        <f t="shared" si="60"/>
        <v/>
      </c>
      <c r="H691" s="2" t="s">
        <v>52</v>
      </c>
      <c r="I691" s="2" t="str">
        <f t="shared" si="61"/>
        <v>"",</v>
      </c>
      <c r="J691" s="2" t="s">
        <v>50</v>
      </c>
      <c r="K691" s="2" t="str">
        <f t="shared" si="62"/>
        <v>[],</v>
      </c>
      <c r="L691" s="2" t="s">
        <v>51</v>
      </c>
      <c r="M691" s="2" t="str">
        <f t="shared" si="63"/>
        <v>[]</v>
      </c>
      <c r="N691" s="2" t="s">
        <v>47</v>
      </c>
      <c r="O691" s="2" t="str">
        <f t="shared" si="64"/>
        <v/>
      </c>
      <c r="P691" s="40" t="str">
        <f t="shared" si="65"/>
        <v/>
      </c>
      <c r="Q691" s="41"/>
    </row>
    <row r="692" spans="1:17" ht="13.9" customHeight="1" x14ac:dyDescent="0.55000000000000004">
      <c r="A692" s="46"/>
      <c r="B692" s="55"/>
      <c r="C692" s="27"/>
      <c r="D692" s="27"/>
      <c r="E692" s="35" t="s">
        <v>1</v>
      </c>
      <c r="F692" s="39" t="s">
        <v>32</v>
      </c>
      <c r="G692" s="27" t="str">
        <f t="shared" si="60"/>
        <v/>
      </c>
      <c r="H692" s="2" t="s">
        <v>52</v>
      </c>
      <c r="I692" s="2" t="str">
        <f t="shared" si="61"/>
        <v>"",</v>
      </c>
      <c r="J692" s="2" t="s">
        <v>50</v>
      </c>
      <c r="K692" s="2" t="str">
        <f t="shared" si="62"/>
        <v>[],</v>
      </c>
      <c r="L692" s="2" t="s">
        <v>51</v>
      </c>
      <c r="M692" s="2" t="str">
        <f t="shared" si="63"/>
        <v>[]</v>
      </c>
      <c r="N692" s="2" t="s">
        <v>47</v>
      </c>
      <c r="O692" s="2" t="str">
        <f t="shared" si="64"/>
        <v/>
      </c>
      <c r="P692" s="40" t="str">
        <f t="shared" si="65"/>
        <v/>
      </c>
      <c r="Q692" s="41"/>
    </row>
    <row r="693" spans="1:17" ht="13.9" customHeight="1" x14ac:dyDescent="0.55000000000000004">
      <c r="A693" s="46"/>
      <c r="B693" s="55"/>
      <c r="C693" s="27"/>
      <c r="D693" s="27"/>
      <c r="E693" s="35" t="s">
        <v>1</v>
      </c>
      <c r="F693" s="39" t="s">
        <v>32</v>
      </c>
      <c r="G693" s="27" t="str">
        <f t="shared" si="60"/>
        <v/>
      </c>
      <c r="H693" s="2" t="s">
        <v>52</v>
      </c>
      <c r="I693" s="2" t="str">
        <f t="shared" si="61"/>
        <v>"",</v>
      </c>
      <c r="J693" s="2" t="s">
        <v>50</v>
      </c>
      <c r="K693" s="2" t="str">
        <f t="shared" si="62"/>
        <v>[],</v>
      </c>
      <c r="L693" s="2" t="s">
        <v>51</v>
      </c>
      <c r="M693" s="2" t="str">
        <f t="shared" si="63"/>
        <v>[]</v>
      </c>
      <c r="N693" s="2" t="s">
        <v>47</v>
      </c>
      <c r="O693" s="2" t="str">
        <f t="shared" si="64"/>
        <v/>
      </c>
      <c r="P693" s="40" t="str">
        <f t="shared" si="65"/>
        <v/>
      </c>
      <c r="Q693" s="41"/>
    </row>
    <row r="694" spans="1:17" ht="13.9" customHeight="1" x14ac:dyDescent="0.55000000000000004">
      <c r="A694" s="46"/>
      <c r="B694" s="55"/>
      <c r="C694" s="27"/>
      <c r="D694" s="27"/>
      <c r="E694" s="35" t="s">
        <v>1</v>
      </c>
      <c r="F694" s="39" t="s">
        <v>32</v>
      </c>
      <c r="G694" s="27" t="str">
        <f t="shared" si="60"/>
        <v/>
      </c>
      <c r="H694" s="2" t="s">
        <v>52</v>
      </c>
      <c r="I694" s="2" t="str">
        <f t="shared" si="61"/>
        <v>"",</v>
      </c>
      <c r="J694" s="2" t="s">
        <v>50</v>
      </c>
      <c r="K694" s="2" t="str">
        <f t="shared" si="62"/>
        <v>[],</v>
      </c>
      <c r="L694" s="2" t="s">
        <v>51</v>
      </c>
      <c r="M694" s="2" t="str">
        <f t="shared" si="63"/>
        <v>[]</v>
      </c>
      <c r="N694" s="2" t="s">
        <v>47</v>
      </c>
      <c r="O694" s="2" t="str">
        <f t="shared" si="64"/>
        <v/>
      </c>
      <c r="P694" s="40" t="str">
        <f t="shared" si="65"/>
        <v/>
      </c>
      <c r="Q694" s="41"/>
    </row>
    <row r="695" spans="1:17" ht="13.9" customHeight="1" x14ac:dyDescent="0.55000000000000004">
      <c r="A695" s="46"/>
      <c r="B695" s="55"/>
      <c r="C695" s="27"/>
      <c r="D695" s="27"/>
      <c r="E695" s="35" t="s">
        <v>1</v>
      </c>
      <c r="F695" s="39" t="s">
        <v>32</v>
      </c>
      <c r="G695" s="27" t="str">
        <f t="shared" si="60"/>
        <v/>
      </c>
      <c r="H695" s="2" t="s">
        <v>52</v>
      </c>
      <c r="I695" s="2" t="str">
        <f t="shared" si="61"/>
        <v>"",</v>
      </c>
      <c r="J695" s="2" t="s">
        <v>50</v>
      </c>
      <c r="K695" s="2" t="str">
        <f t="shared" si="62"/>
        <v>[],</v>
      </c>
      <c r="L695" s="2" t="s">
        <v>51</v>
      </c>
      <c r="M695" s="2" t="str">
        <f t="shared" si="63"/>
        <v>[]</v>
      </c>
      <c r="N695" s="2" t="s">
        <v>47</v>
      </c>
      <c r="O695" s="2" t="str">
        <f t="shared" si="64"/>
        <v/>
      </c>
      <c r="P695" s="40" t="str">
        <f t="shared" si="65"/>
        <v/>
      </c>
      <c r="Q695" s="41"/>
    </row>
    <row r="696" spans="1:17" ht="13.9" customHeight="1" x14ac:dyDescent="0.55000000000000004">
      <c r="A696" s="46"/>
      <c r="B696" s="55"/>
      <c r="C696" s="27"/>
      <c r="D696" s="27"/>
      <c r="E696" s="35" t="s">
        <v>1</v>
      </c>
      <c r="F696" s="39" t="s">
        <v>32</v>
      </c>
      <c r="G696" s="27" t="str">
        <f t="shared" si="60"/>
        <v/>
      </c>
      <c r="H696" s="2" t="s">
        <v>52</v>
      </c>
      <c r="I696" s="2" t="str">
        <f t="shared" si="61"/>
        <v>"",</v>
      </c>
      <c r="J696" s="2" t="s">
        <v>50</v>
      </c>
      <c r="K696" s="2" t="str">
        <f t="shared" si="62"/>
        <v>[],</v>
      </c>
      <c r="L696" s="2" t="s">
        <v>51</v>
      </c>
      <c r="M696" s="2" t="str">
        <f t="shared" si="63"/>
        <v>[]</v>
      </c>
      <c r="N696" s="2" t="s">
        <v>47</v>
      </c>
      <c r="O696" s="2" t="str">
        <f t="shared" si="64"/>
        <v/>
      </c>
      <c r="P696" s="40" t="str">
        <f t="shared" si="65"/>
        <v/>
      </c>
      <c r="Q696" s="41"/>
    </row>
    <row r="697" spans="1:17" ht="13.9" customHeight="1" x14ac:dyDescent="0.55000000000000004">
      <c r="A697" s="46"/>
      <c r="B697" s="55"/>
      <c r="C697" s="27"/>
      <c r="D697" s="27"/>
      <c r="E697" s="35" t="s">
        <v>1</v>
      </c>
      <c r="F697" s="39" t="s">
        <v>32</v>
      </c>
      <c r="G697" s="27" t="str">
        <f t="shared" si="60"/>
        <v/>
      </c>
      <c r="H697" s="2" t="s">
        <v>52</v>
      </c>
      <c r="I697" s="2" t="str">
        <f t="shared" si="61"/>
        <v>"",</v>
      </c>
      <c r="J697" s="2" t="s">
        <v>50</v>
      </c>
      <c r="K697" s="2" t="str">
        <f t="shared" si="62"/>
        <v>[],</v>
      </c>
      <c r="L697" s="2" t="s">
        <v>51</v>
      </c>
      <c r="M697" s="2" t="str">
        <f t="shared" si="63"/>
        <v>[]</v>
      </c>
      <c r="N697" s="2" t="s">
        <v>47</v>
      </c>
      <c r="O697" s="2" t="str">
        <f t="shared" si="64"/>
        <v/>
      </c>
      <c r="P697" s="40" t="str">
        <f t="shared" si="65"/>
        <v/>
      </c>
      <c r="Q697" s="41"/>
    </row>
    <row r="698" spans="1:17" ht="13.9" customHeight="1" x14ac:dyDescent="0.55000000000000004">
      <c r="A698" s="46"/>
      <c r="B698" s="55"/>
      <c r="C698" s="27"/>
      <c r="D698" s="27"/>
      <c r="E698" s="35" t="s">
        <v>1</v>
      </c>
      <c r="F698" s="39" t="s">
        <v>32</v>
      </c>
      <c r="G698" s="27" t="str">
        <f t="shared" si="60"/>
        <v/>
      </c>
      <c r="H698" s="2" t="s">
        <v>52</v>
      </c>
      <c r="I698" s="2" t="str">
        <f t="shared" si="61"/>
        <v>"",</v>
      </c>
      <c r="J698" s="2" t="s">
        <v>50</v>
      </c>
      <c r="K698" s="2" t="str">
        <f t="shared" si="62"/>
        <v>[],</v>
      </c>
      <c r="L698" s="2" t="s">
        <v>51</v>
      </c>
      <c r="M698" s="2" t="str">
        <f t="shared" si="63"/>
        <v>[]</v>
      </c>
      <c r="N698" s="2" t="s">
        <v>47</v>
      </c>
      <c r="O698" s="2" t="str">
        <f t="shared" si="64"/>
        <v/>
      </c>
      <c r="P698" s="40" t="str">
        <f t="shared" si="65"/>
        <v/>
      </c>
      <c r="Q698" s="41"/>
    </row>
    <row r="699" spans="1:17" s="47" customFormat="1" ht="13.9" customHeight="1" x14ac:dyDescent="0.55000000000000004">
      <c r="A699" s="46"/>
      <c r="B699" s="55"/>
      <c r="C699" s="27"/>
      <c r="D699" s="27"/>
      <c r="E699" s="35" t="s">
        <v>1</v>
      </c>
      <c r="F699" s="39" t="s">
        <v>32</v>
      </c>
      <c r="G699" s="27" t="str">
        <f t="shared" si="60"/>
        <v/>
      </c>
      <c r="H699" s="2" t="s">
        <v>52</v>
      </c>
      <c r="I699" s="2" t="str">
        <f t="shared" si="61"/>
        <v>"",</v>
      </c>
      <c r="J699" s="2" t="s">
        <v>50</v>
      </c>
      <c r="K699" s="2" t="str">
        <f t="shared" si="62"/>
        <v>[],</v>
      </c>
      <c r="L699" s="2" t="s">
        <v>51</v>
      </c>
      <c r="M699" s="2" t="str">
        <f t="shared" si="63"/>
        <v>[]</v>
      </c>
      <c r="N699" s="2" t="s">
        <v>47</v>
      </c>
      <c r="O699" s="2" t="str">
        <f t="shared" si="64"/>
        <v/>
      </c>
      <c r="P699" s="40" t="str">
        <f t="shared" si="65"/>
        <v/>
      </c>
      <c r="Q699" s="42"/>
    </row>
    <row r="700" spans="1:17" ht="13.9" customHeight="1" x14ac:dyDescent="0.55000000000000004">
      <c r="A700" s="46"/>
      <c r="B700" s="55"/>
      <c r="C700" s="27"/>
      <c r="D700" s="27"/>
      <c r="E700" s="35" t="s">
        <v>1</v>
      </c>
      <c r="F700" s="39" t="s">
        <v>32</v>
      </c>
      <c r="G700" s="27" t="str">
        <f t="shared" si="60"/>
        <v/>
      </c>
      <c r="H700" s="2" t="s">
        <v>52</v>
      </c>
      <c r="I700" s="2" t="str">
        <f t="shared" si="61"/>
        <v>"",</v>
      </c>
      <c r="J700" s="2" t="s">
        <v>50</v>
      </c>
      <c r="K700" s="2" t="str">
        <f t="shared" si="62"/>
        <v>[],</v>
      </c>
      <c r="L700" s="2" t="s">
        <v>51</v>
      </c>
      <c r="M700" s="2" t="str">
        <f t="shared" si="63"/>
        <v>[]</v>
      </c>
      <c r="N700" s="2" t="s">
        <v>47</v>
      </c>
      <c r="O700" s="2" t="str">
        <f t="shared" si="64"/>
        <v/>
      </c>
      <c r="P700" s="40" t="str">
        <f t="shared" si="65"/>
        <v/>
      </c>
      <c r="Q700" s="41"/>
    </row>
    <row r="701" spans="1:17" ht="13.9" customHeight="1" x14ac:dyDescent="0.55000000000000004">
      <c r="A701" s="46"/>
      <c r="B701" s="55"/>
      <c r="C701" s="27"/>
      <c r="D701" s="27"/>
      <c r="E701" s="35" t="s">
        <v>1</v>
      </c>
      <c r="F701" s="39" t="s">
        <v>32</v>
      </c>
      <c r="G701" s="27" t="str">
        <f t="shared" si="60"/>
        <v/>
      </c>
      <c r="H701" s="2" t="s">
        <v>52</v>
      </c>
      <c r="I701" s="2" t="str">
        <f t="shared" si="61"/>
        <v>"",</v>
      </c>
      <c r="J701" s="2" t="s">
        <v>50</v>
      </c>
      <c r="K701" s="2" t="str">
        <f t="shared" si="62"/>
        <v>[],</v>
      </c>
      <c r="L701" s="2" t="s">
        <v>51</v>
      </c>
      <c r="M701" s="2" t="str">
        <f t="shared" si="63"/>
        <v>[]</v>
      </c>
      <c r="N701" s="2" t="s">
        <v>47</v>
      </c>
      <c r="O701" s="2" t="str">
        <f t="shared" si="64"/>
        <v/>
      </c>
      <c r="P701" s="40" t="str">
        <f t="shared" si="65"/>
        <v/>
      </c>
      <c r="Q701" s="41"/>
    </row>
    <row r="702" spans="1:17" ht="13.9" customHeight="1" x14ac:dyDescent="0.55000000000000004">
      <c r="A702" s="46"/>
      <c r="B702" s="55"/>
      <c r="C702" s="27"/>
      <c r="D702" s="27"/>
      <c r="E702" s="35" t="s">
        <v>1</v>
      </c>
      <c r="F702" s="39" t="s">
        <v>32</v>
      </c>
      <c r="G702" s="27" t="str">
        <f t="shared" si="60"/>
        <v/>
      </c>
      <c r="H702" s="2" t="s">
        <v>52</v>
      </c>
      <c r="I702" s="2" t="str">
        <f t="shared" si="61"/>
        <v>"",</v>
      </c>
      <c r="J702" s="2" t="s">
        <v>50</v>
      </c>
      <c r="K702" s="2" t="str">
        <f t="shared" si="62"/>
        <v>[],</v>
      </c>
      <c r="L702" s="2" t="s">
        <v>51</v>
      </c>
      <c r="M702" s="2" t="str">
        <f t="shared" si="63"/>
        <v>[]</v>
      </c>
      <c r="N702" s="2" t="s">
        <v>47</v>
      </c>
      <c r="O702" s="2" t="str">
        <f t="shared" si="64"/>
        <v/>
      </c>
      <c r="P702" s="40" t="str">
        <f t="shared" si="65"/>
        <v/>
      </c>
      <c r="Q702" s="41"/>
    </row>
    <row r="703" spans="1:17" ht="13.9" customHeight="1" x14ac:dyDescent="0.55000000000000004">
      <c r="A703" s="46"/>
      <c r="B703" s="55"/>
      <c r="C703" s="27"/>
      <c r="D703" s="27"/>
      <c r="E703" s="35" t="s">
        <v>1</v>
      </c>
      <c r="F703" s="39" t="s">
        <v>32</v>
      </c>
      <c r="G703" s="27" t="str">
        <f t="shared" si="60"/>
        <v/>
      </c>
      <c r="H703" s="2" t="s">
        <v>52</v>
      </c>
      <c r="I703" s="2" t="str">
        <f t="shared" si="61"/>
        <v>"",</v>
      </c>
      <c r="J703" s="2" t="s">
        <v>50</v>
      </c>
      <c r="K703" s="2" t="str">
        <f t="shared" si="62"/>
        <v>[],</v>
      </c>
      <c r="L703" s="2" t="s">
        <v>51</v>
      </c>
      <c r="M703" s="2" t="str">
        <f t="shared" si="63"/>
        <v>[]</v>
      </c>
      <c r="N703" s="2" t="s">
        <v>47</v>
      </c>
      <c r="O703" s="2" t="str">
        <f t="shared" si="64"/>
        <v/>
      </c>
      <c r="P703" s="40" t="str">
        <f t="shared" si="65"/>
        <v/>
      </c>
      <c r="Q703" s="41"/>
    </row>
    <row r="704" spans="1:17" ht="13.9" customHeight="1" x14ac:dyDescent="0.55000000000000004">
      <c r="A704" s="46"/>
      <c r="B704" s="55"/>
      <c r="C704" s="27"/>
      <c r="D704" s="27"/>
      <c r="E704" s="35" t="s">
        <v>1</v>
      </c>
      <c r="F704" s="39" t="s">
        <v>32</v>
      </c>
      <c r="G704" s="27" t="str">
        <f t="shared" si="60"/>
        <v/>
      </c>
      <c r="H704" s="2" t="s">
        <v>52</v>
      </c>
      <c r="I704" s="2" t="str">
        <f t="shared" si="61"/>
        <v>"",</v>
      </c>
      <c r="J704" s="2" t="s">
        <v>50</v>
      </c>
      <c r="K704" s="2" t="str">
        <f t="shared" si="62"/>
        <v>[],</v>
      </c>
      <c r="L704" s="2" t="s">
        <v>51</v>
      </c>
      <c r="M704" s="2" t="str">
        <f t="shared" si="63"/>
        <v>[]</v>
      </c>
      <c r="N704" s="2" t="s">
        <v>47</v>
      </c>
      <c r="O704" s="2" t="str">
        <f t="shared" si="64"/>
        <v/>
      </c>
      <c r="P704" s="40" t="str">
        <f t="shared" si="65"/>
        <v/>
      </c>
      <c r="Q704" s="41"/>
    </row>
    <row r="705" spans="1:17" ht="13.9" customHeight="1" x14ac:dyDescent="0.55000000000000004">
      <c r="A705" s="46"/>
      <c r="B705" s="55"/>
      <c r="C705" s="27"/>
      <c r="D705" s="27"/>
      <c r="E705" s="35" t="s">
        <v>1</v>
      </c>
      <c r="F705" s="39" t="s">
        <v>32</v>
      </c>
      <c r="G705" s="27" t="str">
        <f t="shared" si="60"/>
        <v/>
      </c>
      <c r="H705" s="2" t="s">
        <v>52</v>
      </c>
      <c r="I705" s="2" t="str">
        <f t="shared" si="61"/>
        <v>"",</v>
      </c>
      <c r="J705" s="2" t="s">
        <v>50</v>
      </c>
      <c r="K705" s="2" t="str">
        <f t="shared" si="62"/>
        <v>[],</v>
      </c>
      <c r="L705" s="2" t="s">
        <v>51</v>
      </c>
      <c r="M705" s="2" t="str">
        <f t="shared" si="63"/>
        <v>[]</v>
      </c>
      <c r="N705" s="2" t="s">
        <v>47</v>
      </c>
      <c r="O705" s="2" t="str">
        <f t="shared" si="64"/>
        <v/>
      </c>
      <c r="P705" s="40" t="str">
        <f t="shared" si="65"/>
        <v/>
      </c>
      <c r="Q705" s="41"/>
    </row>
    <row r="706" spans="1:17" ht="13.9" customHeight="1" x14ac:dyDescent="0.55000000000000004">
      <c r="A706" s="46"/>
      <c r="B706" s="55"/>
      <c r="C706" s="27"/>
      <c r="D706" s="27"/>
      <c r="E706" s="35" t="s">
        <v>1</v>
      </c>
      <c r="F706" s="39" t="s">
        <v>32</v>
      </c>
      <c r="G706" s="27" t="str">
        <f t="shared" si="60"/>
        <v/>
      </c>
      <c r="H706" s="2" t="s">
        <v>52</v>
      </c>
      <c r="I706" s="2" t="str">
        <f t="shared" si="61"/>
        <v>"",</v>
      </c>
      <c r="J706" s="2" t="s">
        <v>50</v>
      </c>
      <c r="K706" s="2" t="str">
        <f t="shared" si="62"/>
        <v>[],</v>
      </c>
      <c r="L706" s="2" t="s">
        <v>51</v>
      </c>
      <c r="M706" s="2" t="str">
        <f t="shared" si="63"/>
        <v>[]</v>
      </c>
      <c r="N706" s="2" t="s">
        <v>47</v>
      </c>
      <c r="O706" s="2" t="str">
        <f t="shared" si="64"/>
        <v/>
      </c>
      <c r="P706" s="40" t="str">
        <f t="shared" si="65"/>
        <v/>
      </c>
      <c r="Q706" s="41"/>
    </row>
    <row r="707" spans="1:17" ht="13.9" customHeight="1" x14ac:dyDescent="0.55000000000000004">
      <c r="A707" s="46"/>
      <c r="B707" s="55"/>
      <c r="C707" s="27"/>
      <c r="D707" s="27"/>
      <c r="E707" s="35" t="s">
        <v>1</v>
      </c>
      <c r="F707" s="39" t="s">
        <v>32</v>
      </c>
      <c r="G707" s="27" t="str">
        <f t="shared" si="60"/>
        <v/>
      </c>
      <c r="H707" s="2" t="s">
        <v>52</v>
      </c>
      <c r="I707" s="2" t="str">
        <f t="shared" si="61"/>
        <v>"",</v>
      </c>
      <c r="J707" s="2" t="s">
        <v>50</v>
      </c>
      <c r="K707" s="2" t="str">
        <f t="shared" si="62"/>
        <v>[],</v>
      </c>
      <c r="L707" s="2" t="s">
        <v>51</v>
      </c>
      <c r="M707" s="2" t="str">
        <f t="shared" si="63"/>
        <v>[]</v>
      </c>
      <c r="N707" s="2" t="s">
        <v>47</v>
      </c>
      <c r="O707" s="2" t="str">
        <f t="shared" si="64"/>
        <v/>
      </c>
      <c r="P707" s="40" t="str">
        <f t="shared" si="65"/>
        <v/>
      </c>
      <c r="Q707" s="41"/>
    </row>
    <row r="708" spans="1:17" ht="13.9" customHeight="1" x14ac:dyDescent="0.55000000000000004">
      <c r="A708" s="46"/>
      <c r="B708" s="55"/>
      <c r="C708" s="27"/>
      <c r="D708" s="27"/>
      <c r="E708" s="35" t="s">
        <v>1</v>
      </c>
      <c r="F708" s="39" t="s">
        <v>32</v>
      </c>
      <c r="G708" s="27" t="str">
        <f t="shared" si="60"/>
        <v/>
      </c>
      <c r="H708" s="2" t="s">
        <v>52</v>
      </c>
      <c r="I708" s="2" t="str">
        <f t="shared" si="61"/>
        <v>"",</v>
      </c>
      <c r="J708" s="2" t="s">
        <v>50</v>
      </c>
      <c r="K708" s="2" t="str">
        <f t="shared" si="62"/>
        <v>[],</v>
      </c>
      <c r="L708" s="2" t="s">
        <v>51</v>
      </c>
      <c r="M708" s="2" t="str">
        <f t="shared" si="63"/>
        <v>[]</v>
      </c>
      <c r="N708" s="2" t="s">
        <v>47</v>
      </c>
      <c r="O708" s="2" t="str">
        <f t="shared" si="64"/>
        <v/>
      </c>
      <c r="P708" s="40" t="str">
        <f t="shared" si="65"/>
        <v/>
      </c>
      <c r="Q708" s="41"/>
    </row>
    <row r="709" spans="1:17" ht="13.9" customHeight="1" x14ac:dyDescent="0.55000000000000004">
      <c r="A709" s="46"/>
      <c r="B709" s="55"/>
      <c r="C709" s="27"/>
      <c r="D709" s="27"/>
      <c r="E709" s="35" t="s">
        <v>1</v>
      </c>
      <c r="F709" s="39" t="s">
        <v>32</v>
      </c>
      <c r="G709" s="27" t="str">
        <f t="shared" ref="G709:G772" si="66">IF(A709&lt;&gt;"",CONCATENATE("""",A$3,""": """,A709,""", "),"")</f>
        <v/>
      </c>
      <c r="H709" s="2" t="s">
        <v>52</v>
      </c>
      <c r="I709" s="2" t="str">
        <f t="shared" ref="I709:I772" si="67">CONCATENATE("""",B709,"""",",")</f>
        <v>"",</v>
      </c>
      <c r="J709" s="2" t="s">
        <v>50</v>
      </c>
      <c r="K709" s="2" t="str">
        <f t="shared" ref="K709:K772" si="68">CONCATENATE("[",C709,"]",",")</f>
        <v>[],</v>
      </c>
      <c r="L709" s="2" t="s">
        <v>51</v>
      </c>
      <c r="M709" s="2" t="str">
        <f t="shared" ref="M709:M772" si="69">CONCATENATE("[",D709,"]")</f>
        <v>[]</v>
      </c>
      <c r="N709" s="2" t="s">
        <v>47</v>
      </c>
      <c r="O709" s="2" t="str">
        <f t="shared" ref="O709:O772" si="70">IF(A709&lt;&gt;"",CONCATENATE(F709,G709,H709,I709,J709,K709,L709,M709,N709),"")</f>
        <v/>
      </c>
      <c r="P709" s="40" t="str">
        <f t="shared" ref="P709:P772" si="71">CONCATENATE(IF(AND(P708&lt;&gt;"",Q708=""),CONCATENATE(P708,IF(A709&lt;&gt;"",",","")),""),O709)</f>
        <v/>
      </c>
      <c r="Q709" s="41"/>
    </row>
    <row r="710" spans="1:17" s="45" customFormat="1" ht="13.9" customHeight="1" x14ac:dyDescent="0.55000000000000004">
      <c r="A710" s="46"/>
      <c r="B710" s="55"/>
      <c r="C710" s="27"/>
      <c r="D710" s="27"/>
      <c r="E710" s="35" t="s">
        <v>1</v>
      </c>
      <c r="F710" s="39" t="s">
        <v>32</v>
      </c>
      <c r="G710" s="27" t="str">
        <f t="shared" si="66"/>
        <v/>
      </c>
      <c r="H710" s="2" t="s">
        <v>52</v>
      </c>
      <c r="I710" s="2" t="str">
        <f t="shared" si="67"/>
        <v>"",</v>
      </c>
      <c r="J710" s="2" t="s">
        <v>50</v>
      </c>
      <c r="K710" s="2" t="str">
        <f t="shared" si="68"/>
        <v>[],</v>
      </c>
      <c r="L710" s="2" t="s">
        <v>51</v>
      </c>
      <c r="M710" s="2" t="str">
        <f t="shared" si="69"/>
        <v>[]</v>
      </c>
      <c r="N710" s="2" t="s">
        <v>47</v>
      </c>
      <c r="O710" s="2" t="str">
        <f t="shared" si="70"/>
        <v/>
      </c>
      <c r="P710" s="40" t="str">
        <f t="shared" si="71"/>
        <v/>
      </c>
      <c r="Q710" s="48"/>
    </row>
    <row r="711" spans="1:17" ht="13.9" customHeight="1" x14ac:dyDescent="0.55000000000000004">
      <c r="A711" s="46"/>
      <c r="B711" s="55"/>
      <c r="C711" s="27"/>
      <c r="D711" s="27"/>
      <c r="E711" s="35" t="s">
        <v>1</v>
      </c>
      <c r="F711" s="39" t="s">
        <v>32</v>
      </c>
      <c r="G711" s="27" t="str">
        <f t="shared" si="66"/>
        <v/>
      </c>
      <c r="H711" s="2" t="s">
        <v>52</v>
      </c>
      <c r="I711" s="2" t="str">
        <f t="shared" si="67"/>
        <v>"",</v>
      </c>
      <c r="J711" s="2" t="s">
        <v>50</v>
      </c>
      <c r="K711" s="2" t="str">
        <f t="shared" si="68"/>
        <v>[],</v>
      </c>
      <c r="L711" s="2" t="s">
        <v>51</v>
      </c>
      <c r="M711" s="2" t="str">
        <f t="shared" si="69"/>
        <v>[]</v>
      </c>
      <c r="N711" s="2" t="s">
        <v>47</v>
      </c>
      <c r="O711" s="2" t="str">
        <f t="shared" si="70"/>
        <v/>
      </c>
      <c r="P711" s="40" t="str">
        <f t="shared" si="71"/>
        <v/>
      </c>
      <c r="Q711" s="41"/>
    </row>
    <row r="712" spans="1:17" ht="13.9" customHeight="1" x14ac:dyDescent="0.55000000000000004">
      <c r="A712" s="46"/>
      <c r="B712" s="55"/>
      <c r="C712" s="27"/>
      <c r="D712" s="27"/>
      <c r="E712" s="35" t="s">
        <v>1</v>
      </c>
      <c r="F712" s="39" t="s">
        <v>32</v>
      </c>
      <c r="G712" s="27" t="str">
        <f t="shared" si="66"/>
        <v/>
      </c>
      <c r="H712" s="2" t="s">
        <v>52</v>
      </c>
      <c r="I712" s="2" t="str">
        <f t="shared" si="67"/>
        <v>"",</v>
      </c>
      <c r="J712" s="2" t="s">
        <v>50</v>
      </c>
      <c r="K712" s="2" t="str">
        <f t="shared" si="68"/>
        <v>[],</v>
      </c>
      <c r="L712" s="2" t="s">
        <v>51</v>
      </c>
      <c r="M712" s="2" t="str">
        <f t="shared" si="69"/>
        <v>[]</v>
      </c>
      <c r="N712" s="2" t="s">
        <v>47</v>
      </c>
      <c r="O712" s="2" t="str">
        <f t="shared" si="70"/>
        <v/>
      </c>
      <c r="P712" s="40" t="str">
        <f t="shared" si="71"/>
        <v/>
      </c>
      <c r="Q712" s="41"/>
    </row>
    <row r="713" spans="1:17" ht="13.9" customHeight="1" x14ac:dyDescent="0.55000000000000004">
      <c r="A713" s="46"/>
      <c r="B713" s="55"/>
      <c r="C713" s="27"/>
      <c r="D713" s="27"/>
      <c r="E713" s="35" t="s">
        <v>1</v>
      </c>
      <c r="F713" s="39" t="s">
        <v>32</v>
      </c>
      <c r="G713" s="27" t="str">
        <f t="shared" si="66"/>
        <v/>
      </c>
      <c r="H713" s="2" t="s">
        <v>52</v>
      </c>
      <c r="I713" s="2" t="str">
        <f t="shared" si="67"/>
        <v>"",</v>
      </c>
      <c r="J713" s="2" t="s">
        <v>50</v>
      </c>
      <c r="K713" s="2" t="str">
        <f t="shared" si="68"/>
        <v>[],</v>
      </c>
      <c r="L713" s="2" t="s">
        <v>51</v>
      </c>
      <c r="M713" s="2" t="str">
        <f t="shared" si="69"/>
        <v>[]</v>
      </c>
      <c r="N713" s="2" t="s">
        <v>47</v>
      </c>
      <c r="O713" s="2" t="str">
        <f t="shared" si="70"/>
        <v/>
      </c>
      <c r="P713" s="40" t="str">
        <f t="shared" si="71"/>
        <v/>
      </c>
      <c r="Q713" s="41"/>
    </row>
    <row r="714" spans="1:17" ht="13.9" customHeight="1" x14ac:dyDescent="0.55000000000000004">
      <c r="A714" s="46"/>
      <c r="B714" s="55"/>
      <c r="C714" s="27"/>
      <c r="D714" s="27"/>
      <c r="E714" s="35" t="s">
        <v>1</v>
      </c>
      <c r="F714" s="39" t="s">
        <v>32</v>
      </c>
      <c r="G714" s="27" t="str">
        <f t="shared" si="66"/>
        <v/>
      </c>
      <c r="H714" s="2" t="s">
        <v>52</v>
      </c>
      <c r="I714" s="2" t="str">
        <f t="shared" si="67"/>
        <v>"",</v>
      </c>
      <c r="J714" s="2" t="s">
        <v>50</v>
      </c>
      <c r="K714" s="2" t="str">
        <f t="shared" si="68"/>
        <v>[],</v>
      </c>
      <c r="L714" s="2" t="s">
        <v>51</v>
      </c>
      <c r="M714" s="2" t="str">
        <f t="shared" si="69"/>
        <v>[]</v>
      </c>
      <c r="N714" s="2" t="s">
        <v>47</v>
      </c>
      <c r="O714" s="2" t="str">
        <f t="shared" si="70"/>
        <v/>
      </c>
      <c r="P714" s="40" t="str">
        <f t="shared" si="71"/>
        <v/>
      </c>
      <c r="Q714" s="41"/>
    </row>
    <row r="715" spans="1:17" ht="13.9" customHeight="1" x14ac:dyDescent="0.55000000000000004">
      <c r="A715" s="46"/>
      <c r="B715" s="55"/>
      <c r="C715" s="27"/>
      <c r="D715" s="27"/>
      <c r="E715" s="35" t="s">
        <v>1</v>
      </c>
      <c r="F715" s="39" t="s">
        <v>32</v>
      </c>
      <c r="G715" s="27" t="str">
        <f t="shared" si="66"/>
        <v/>
      </c>
      <c r="H715" s="2" t="s">
        <v>52</v>
      </c>
      <c r="I715" s="2" t="str">
        <f t="shared" si="67"/>
        <v>"",</v>
      </c>
      <c r="J715" s="2" t="s">
        <v>50</v>
      </c>
      <c r="K715" s="2" t="str">
        <f t="shared" si="68"/>
        <v>[],</v>
      </c>
      <c r="L715" s="2" t="s">
        <v>51</v>
      </c>
      <c r="M715" s="2" t="str">
        <f t="shared" si="69"/>
        <v>[]</v>
      </c>
      <c r="N715" s="2" t="s">
        <v>47</v>
      </c>
      <c r="O715" s="2" t="str">
        <f t="shared" si="70"/>
        <v/>
      </c>
      <c r="P715" s="40" t="str">
        <f t="shared" si="71"/>
        <v/>
      </c>
      <c r="Q715" s="41"/>
    </row>
    <row r="716" spans="1:17" ht="13.9" customHeight="1" x14ac:dyDescent="0.55000000000000004">
      <c r="A716" s="46"/>
      <c r="B716" s="55"/>
      <c r="C716" s="27"/>
      <c r="D716" s="27"/>
      <c r="E716" s="35" t="s">
        <v>1</v>
      </c>
      <c r="F716" s="39" t="s">
        <v>32</v>
      </c>
      <c r="G716" s="27" t="str">
        <f t="shared" si="66"/>
        <v/>
      </c>
      <c r="H716" s="2" t="s">
        <v>52</v>
      </c>
      <c r="I716" s="2" t="str">
        <f t="shared" si="67"/>
        <v>"",</v>
      </c>
      <c r="J716" s="2" t="s">
        <v>50</v>
      </c>
      <c r="K716" s="2" t="str">
        <f t="shared" si="68"/>
        <v>[],</v>
      </c>
      <c r="L716" s="2" t="s">
        <v>51</v>
      </c>
      <c r="M716" s="2" t="str">
        <f t="shared" si="69"/>
        <v>[]</v>
      </c>
      <c r="N716" s="2" t="s">
        <v>47</v>
      </c>
      <c r="O716" s="2" t="str">
        <f t="shared" si="70"/>
        <v/>
      </c>
      <c r="P716" s="40" t="str">
        <f t="shared" si="71"/>
        <v/>
      </c>
      <c r="Q716" s="41"/>
    </row>
    <row r="717" spans="1:17" ht="13.9" customHeight="1" x14ac:dyDescent="0.55000000000000004">
      <c r="A717" s="46"/>
      <c r="B717" s="55"/>
      <c r="C717" s="27"/>
      <c r="D717" s="27"/>
      <c r="E717" s="35" t="s">
        <v>1</v>
      </c>
      <c r="F717" s="39" t="s">
        <v>32</v>
      </c>
      <c r="G717" s="27" t="str">
        <f t="shared" si="66"/>
        <v/>
      </c>
      <c r="H717" s="2" t="s">
        <v>52</v>
      </c>
      <c r="I717" s="2" t="str">
        <f t="shared" si="67"/>
        <v>"",</v>
      </c>
      <c r="J717" s="2" t="s">
        <v>50</v>
      </c>
      <c r="K717" s="2" t="str">
        <f t="shared" si="68"/>
        <v>[],</v>
      </c>
      <c r="L717" s="2" t="s">
        <v>51</v>
      </c>
      <c r="M717" s="2" t="str">
        <f t="shared" si="69"/>
        <v>[]</v>
      </c>
      <c r="N717" s="2" t="s">
        <v>47</v>
      </c>
      <c r="O717" s="2" t="str">
        <f t="shared" si="70"/>
        <v/>
      </c>
      <c r="P717" s="40" t="str">
        <f t="shared" si="71"/>
        <v/>
      </c>
      <c r="Q717" s="41"/>
    </row>
    <row r="718" spans="1:17" ht="13.9" customHeight="1" x14ac:dyDescent="0.55000000000000004">
      <c r="A718" s="46"/>
      <c r="B718" s="55"/>
      <c r="C718" s="27"/>
      <c r="D718" s="27"/>
      <c r="E718" s="35" t="s">
        <v>1</v>
      </c>
      <c r="F718" s="39" t="s">
        <v>32</v>
      </c>
      <c r="G718" s="27" t="str">
        <f t="shared" si="66"/>
        <v/>
      </c>
      <c r="H718" s="2" t="s">
        <v>52</v>
      </c>
      <c r="I718" s="2" t="str">
        <f t="shared" si="67"/>
        <v>"",</v>
      </c>
      <c r="J718" s="2" t="s">
        <v>50</v>
      </c>
      <c r="K718" s="2" t="str">
        <f t="shared" si="68"/>
        <v>[],</v>
      </c>
      <c r="L718" s="2" t="s">
        <v>51</v>
      </c>
      <c r="M718" s="2" t="str">
        <f t="shared" si="69"/>
        <v>[]</v>
      </c>
      <c r="N718" s="2" t="s">
        <v>47</v>
      </c>
      <c r="O718" s="2" t="str">
        <f t="shared" si="70"/>
        <v/>
      </c>
      <c r="P718" s="40" t="str">
        <f t="shared" si="71"/>
        <v/>
      </c>
      <c r="Q718" s="41"/>
    </row>
    <row r="719" spans="1:17" ht="13.9" customHeight="1" x14ac:dyDescent="0.55000000000000004">
      <c r="A719" s="46"/>
      <c r="B719" s="55"/>
      <c r="C719" s="27"/>
      <c r="D719" s="27"/>
      <c r="E719" s="35" t="s">
        <v>1</v>
      </c>
      <c r="F719" s="39" t="s">
        <v>32</v>
      </c>
      <c r="G719" s="27" t="str">
        <f t="shared" si="66"/>
        <v/>
      </c>
      <c r="H719" s="2" t="s">
        <v>52</v>
      </c>
      <c r="I719" s="2" t="str">
        <f t="shared" si="67"/>
        <v>"",</v>
      </c>
      <c r="J719" s="2" t="s">
        <v>50</v>
      </c>
      <c r="K719" s="2" t="str">
        <f t="shared" si="68"/>
        <v>[],</v>
      </c>
      <c r="L719" s="2" t="s">
        <v>51</v>
      </c>
      <c r="M719" s="2" t="str">
        <f t="shared" si="69"/>
        <v>[]</v>
      </c>
      <c r="N719" s="2" t="s">
        <v>47</v>
      </c>
      <c r="O719" s="2" t="str">
        <f t="shared" si="70"/>
        <v/>
      </c>
      <c r="P719" s="40" t="str">
        <f t="shared" si="71"/>
        <v/>
      </c>
      <c r="Q719" s="41"/>
    </row>
    <row r="720" spans="1:17" ht="13.9" customHeight="1" x14ac:dyDescent="0.55000000000000004">
      <c r="A720" s="46"/>
      <c r="B720" s="55"/>
      <c r="C720" s="27"/>
      <c r="D720" s="27"/>
      <c r="E720" s="35" t="s">
        <v>1</v>
      </c>
      <c r="F720" s="39" t="s">
        <v>32</v>
      </c>
      <c r="G720" s="27" t="str">
        <f t="shared" si="66"/>
        <v/>
      </c>
      <c r="H720" s="2" t="s">
        <v>52</v>
      </c>
      <c r="I720" s="2" t="str">
        <f t="shared" si="67"/>
        <v>"",</v>
      </c>
      <c r="J720" s="2" t="s">
        <v>50</v>
      </c>
      <c r="K720" s="2" t="str">
        <f t="shared" si="68"/>
        <v>[],</v>
      </c>
      <c r="L720" s="2" t="s">
        <v>51</v>
      </c>
      <c r="M720" s="2" t="str">
        <f t="shared" si="69"/>
        <v>[]</v>
      </c>
      <c r="N720" s="2" t="s">
        <v>47</v>
      </c>
      <c r="O720" s="2" t="str">
        <f t="shared" si="70"/>
        <v/>
      </c>
      <c r="P720" s="40" t="str">
        <f t="shared" si="71"/>
        <v/>
      </c>
      <c r="Q720" s="41"/>
    </row>
    <row r="721" spans="1:17" ht="13.9" customHeight="1" x14ac:dyDescent="0.55000000000000004">
      <c r="A721" s="46"/>
      <c r="B721" s="55"/>
      <c r="C721" s="27"/>
      <c r="D721" s="27"/>
      <c r="E721" s="35" t="s">
        <v>1</v>
      </c>
      <c r="F721" s="39" t="s">
        <v>32</v>
      </c>
      <c r="G721" s="27" t="str">
        <f t="shared" si="66"/>
        <v/>
      </c>
      <c r="H721" s="2" t="s">
        <v>52</v>
      </c>
      <c r="I721" s="2" t="str">
        <f t="shared" si="67"/>
        <v>"",</v>
      </c>
      <c r="J721" s="2" t="s">
        <v>50</v>
      </c>
      <c r="K721" s="2" t="str">
        <f t="shared" si="68"/>
        <v>[],</v>
      </c>
      <c r="L721" s="2" t="s">
        <v>51</v>
      </c>
      <c r="M721" s="2" t="str">
        <f t="shared" si="69"/>
        <v>[]</v>
      </c>
      <c r="N721" s="2" t="s">
        <v>47</v>
      </c>
      <c r="O721" s="2" t="str">
        <f t="shared" si="70"/>
        <v/>
      </c>
      <c r="P721" s="40" t="str">
        <f t="shared" si="71"/>
        <v/>
      </c>
      <c r="Q721" s="41"/>
    </row>
    <row r="722" spans="1:17" ht="13.9" customHeight="1" x14ac:dyDescent="0.55000000000000004">
      <c r="A722" s="46"/>
      <c r="B722" s="55"/>
      <c r="C722" s="27"/>
      <c r="D722" s="27"/>
      <c r="E722" s="35" t="s">
        <v>1</v>
      </c>
      <c r="F722" s="39" t="s">
        <v>32</v>
      </c>
      <c r="G722" s="27" t="str">
        <f t="shared" si="66"/>
        <v/>
      </c>
      <c r="H722" s="2" t="s">
        <v>52</v>
      </c>
      <c r="I722" s="2" t="str">
        <f t="shared" si="67"/>
        <v>"",</v>
      </c>
      <c r="J722" s="2" t="s">
        <v>50</v>
      </c>
      <c r="K722" s="2" t="str">
        <f t="shared" si="68"/>
        <v>[],</v>
      </c>
      <c r="L722" s="2" t="s">
        <v>51</v>
      </c>
      <c r="M722" s="2" t="str">
        <f t="shared" si="69"/>
        <v>[]</v>
      </c>
      <c r="N722" s="2" t="s">
        <v>47</v>
      </c>
      <c r="O722" s="2" t="str">
        <f t="shared" si="70"/>
        <v/>
      </c>
      <c r="P722" s="40" t="str">
        <f t="shared" si="71"/>
        <v/>
      </c>
      <c r="Q722" s="41"/>
    </row>
    <row r="723" spans="1:17" ht="13.9" customHeight="1" x14ac:dyDescent="0.55000000000000004">
      <c r="A723" s="46"/>
      <c r="B723" s="55"/>
      <c r="C723" s="27"/>
      <c r="D723" s="27"/>
      <c r="E723" s="35" t="s">
        <v>1</v>
      </c>
      <c r="F723" s="39" t="s">
        <v>32</v>
      </c>
      <c r="G723" s="27" t="str">
        <f t="shared" si="66"/>
        <v/>
      </c>
      <c r="H723" s="2" t="s">
        <v>52</v>
      </c>
      <c r="I723" s="2" t="str">
        <f t="shared" si="67"/>
        <v>"",</v>
      </c>
      <c r="J723" s="2" t="s">
        <v>50</v>
      </c>
      <c r="K723" s="2" t="str">
        <f t="shared" si="68"/>
        <v>[],</v>
      </c>
      <c r="L723" s="2" t="s">
        <v>51</v>
      </c>
      <c r="M723" s="2" t="str">
        <f t="shared" si="69"/>
        <v>[]</v>
      </c>
      <c r="N723" s="2" t="s">
        <v>47</v>
      </c>
      <c r="O723" s="2" t="str">
        <f t="shared" si="70"/>
        <v/>
      </c>
      <c r="P723" s="40" t="str">
        <f t="shared" si="71"/>
        <v/>
      </c>
      <c r="Q723" s="41"/>
    </row>
    <row r="724" spans="1:17" ht="13.9" customHeight="1" x14ac:dyDescent="0.55000000000000004">
      <c r="A724" s="46"/>
      <c r="B724" s="55"/>
      <c r="C724" s="27"/>
      <c r="D724" s="27"/>
      <c r="E724" s="35" t="s">
        <v>1</v>
      </c>
      <c r="F724" s="39" t="s">
        <v>32</v>
      </c>
      <c r="G724" s="27" t="str">
        <f t="shared" si="66"/>
        <v/>
      </c>
      <c r="H724" s="2" t="s">
        <v>52</v>
      </c>
      <c r="I724" s="2" t="str">
        <f t="shared" si="67"/>
        <v>"",</v>
      </c>
      <c r="J724" s="2" t="s">
        <v>50</v>
      </c>
      <c r="K724" s="2" t="str">
        <f t="shared" si="68"/>
        <v>[],</v>
      </c>
      <c r="L724" s="2" t="s">
        <v>51</v>
      </c>
      <c r="M724" s="2" t="str">
        <f t="shared" si="69"/>
        <v>[]</v>
      </c>
      <c r="N724" s="2" t="s">
        <v>47</v>
      </c>
      <c r="O724" s="2" t="str">
        <f t="shared" si="70"/>
        <v/>
      </c>
      <c r="P724" s="40" t="str">
        <f t="shared" si="71"/>
        <v/>
      </c>
      <c r="Q724" s="41"/>
    </row>
    <row r="725" spans="1:17" ht="13.9" customHeight="1" x14ac:dyDescent="0.55000000000000004">
      <c r="A725" s="46"/>
      <c r="B725" s="55"/>
      <c r="C725" s="27"/>
      <c r="D725" s="27"/>
      <c r="E725" s="35" t="s">
        <v>1</v>
      </c>
      <c r="F725" s="39" t="s">
        <v>32</v>
      </c>
      <c r="G725" s="27" t="str">
        <f t="shared" si="66"/>
        <v/>
      </c>
      <c r="H725" s="2" t="s">
        <v>52</v>
      </c>
      <c r="I725" s="2" t="str">
        <f t="shared" si="67"/>
        <v>"",</v>
      </c>
      <c r="J725" s="2" t="s">
        <v>50</v>
      </c>
      <c r="K725" s="2" t="str">
        <f t="shared" si="68"/>
        <v>[],</v>
      </c>
      <c r="L725" s="2" t="s">
        <v>51</v>
      </c>
      <c r="M725" s="2" t="str">
        <f t="shared" si="69"/>
        <v>[]</v>
      </c>
      <c r="N725" s="2" t="s">
        <v>47</v>
      </c>
      <c r="O725" s="2" t="str">
        <f t="shared" si="70"/>
        <v/>
      </c>
      <c r="P725" s="40" t="str">
        <f t="shared" si="71"/>
        <v/>
      </c>
      <c r="Q725" s="41"/>
    </row>
    <row r="726" spans="1:17" ht="13.9" customHeight="1" x14ac:dyDescent="0.55000000000000004">
      <c r="A726" s="46"/>
      <c r="B726" s="55"/>
      <c r="C726" s="27"/>
      <c r="D726" s="27"/>
      <c r="E726" s="35" t="s">
        <v>1</v>
      </c>
      <c r="F726" s="39" t="s">
        <v>32</v>
      </c>
      <c r="G726" s="27" t="str">
        <f t="shared" si="66"/>
        <v/>
      </c>
      <c r="H726" s="2" t="s">
        <v>52</v>
      </c>
      <c r="I726" s="2" t="str">
        <f t="shared" si="67"/>
        <v>"",</v>
      </c>
      <c r="J726" s="2" t="s">
        <v>50</v>
      </c>
      <c r="K726" s="2" t="str">
        <f t="shared" si="68"/>
        <v>[],</v>
      </c>
      <c r="L726" s="2" t="s">
        <v>51</v>
      </c>
      <c r="M726" s="2" t="str">
        <f t="shared" si="69"/>
        <v>[]</v>
      </c>
      <c r="N726" s="2" t="s">
        <v>47</v>
      </c>
      <c r="O726" s="2" t="str">
        <f t="shared" si="70"/>
        <v/>
      </c>
      <c r="P726" s="40" t="str">
        <f t="shared" si="71"/>
        <v/>
      </c>
      <c r="Q726" s="41"/>
    </row>
    <row r="727" spans="1:17" ht="13.9" customHeight="1" x14ac:dyDescent="0.55000000000000004">
      <c r="A727" s="46"/>
      <c r="B727" s="55"/>
      <c r="C727" s="27"/>
      <c r="D727" s="27"/>
      <c r="E727" s="35" t="s">
        <v>1</v>
      </c>
      <c r="F727" s="39" t="s">
        <v>32</v>
      </c>
      <c r="G727" s="27" t="str">
        <f t="shared" si="66"/>
        <v/>
      </c>
      <c r="H727" s="2" t="s">
        <v>52</v>
      </c>
      <c r="I727" s="2" t="str">
        <f t="shared" si="67"/>
        <v>"",</v>
      </c>
      <c r="J727" s="2" t="s">
        <v>50</v>
      </c>
      <c r="K727" s="2" t="str">
        <f t="shared" si="68"/>
        <v>[],</v>
      </c>
      <c r="L727" s="2" t="s">
        <v>51</v>
      </c>
      <c r="M727" s="2" t="str">
        <f t="shared" si="69"/>
        <v>[]</v>
      </c>
      <c r="N727" s="2" t="s">
        <v>47</v>
      </c>
      <c r="O727" s="2" t="str">
        <f t="shared" si="70"/>
        <v/>
      </c>
      <c r="P727" s="40" t="str">
        <f t="shared" si="71"/>
        <v/>
      </c>
      <c r="Q727" s="41"/>
    </row>
    <row r="728" spans="1:17" ht="13.9" customHeight="1" x14ac:dyDescent="0.55000000000000004">
      <c r="A728" s="46"/>
      <c r="B728" s="55"/>
      <c r="C728" s="27"/>
      <c r="D728" s="27"/>
      <c r="E728" s="35" t="s">
        <v>1</v>
      </c>
      <c r="F728" s="39" t="s">
        <v>32</v>
      </c>
      <c r="G728" s="27" t="str">
        <f t="shared" si="66"/>
        <v/>
      </c>
      <c r="H728" s="2" t="s">
        <v>52</v>
      </c>
      <c r="I728" s="2" t="str">
        <f t="shared" si="67"/>
        <v>"",</v>
      </c>
      <c r="J728" s="2" t="s">
        <v>50</v>
      </c>
      <c r="K728" s="2" t="str">
        <f t="shared" si="68"/>
        <v>[],</v>
      </c>
      <c r="L728" s="2" t="s">
        <v>51</v>
      </c>
      <c r="M728" s="2" t="str">
        <f t="shared" si="69"/>
        <v>[]</v>
      </c>
      <c r="N728" s="2" t="s">
        <v>47</v>
      </c>
      <c r="O728" s="2" t="str">
        <f t="shared" si="70"/>
        <v/>
      </c>
      <c r="P728" s="40" t="str">
        <f t="shared" si="71"/>
        <v/>
      </c>
      <c r="Q728" s="41"/>
    </row>
    <row r="729" spans="1:17" ht="13.9" customHeight="1" x14ac:dyDescent="0.55000000000000004">
      <c r="A729" s="46"/>
      <c r="B729" s="55"/>
      <c r="C729" s="27"/>
      <c r="D729" s="27"/>
      <c r="E729" s="35" t="s">
        <v>1</v>
      </c>
      <c r="F729" s="39" t="s">
        <v>32</v>
      </c>
      <c r="G729" s="27" t="str">
        <f t="shared" si="66"/>
        <v/>
      </c>
      <c r="H729" s="2" t="s">
        <v>52</v>
      </c>
      <c r="I729" s="2" t="str">
        <f t="shared" si="67"/>
        <v>"",</v>
      </c>
      <c r="J729" s="2" t="s">
        <v>50</v>
      </c>
      <c r="K729" s="2" t="str">
        <f t="shared" si="68"/>
        <v>[],</v>
      </c>
      <c r="L729" s="2" t="s">
        <v>51</v>
      </c>
      <c r="M729" s="2" t="str">
        <f t="shared" si="69"/>
        <v>[]</v>
      </c>
      <c r="N729" s="2" t="s">
        <v>47</v>
      </c>
      <c r="O729" s="2" t="str">
        <f t="shared" si="70"/>
        <v/>
      </c>
      <c r="P729" s="40" t="str">
        <f t="shared" si="71"/>
        <v/>
      </c>
      <c r="Q729" s="41"/>
    </row>
    <row r="730" spans="1:17" ht="13.9" customHeight="1" x14ac:dyDescent="0.55000000000000004">
      <c r="A730" s="46"/>
      <c r="B730" s="55"/>
      <c r="C730" s="27"/>
      <c r="D730" s="27"/>
      <c r="E730" s="35" t="s">
        <v>1</v>
      </c>
      <c r="F730" s="39" t="s">
        <v>32</v>
      </c>
      <c r="G730" s="27" t="str">
        <f t="shared" si="66"/>
        <v/>
      </c>
      <c r="H730" s="2" t="s">
        <v>52</v>
      </c>
      <c r="I730" s="2" t="str">
        <f t="shared" si="67"/>
        <v>"",</v>
      </c>
      <c r="J730" s="2" t="s">
        <v>50</v>
      </c>
      <c r="K730" s="2" t="str">
        <f t="shared" si="68"/>
        <v>[],</v>
      </c>
      <c r="L730" s="2" t="s">
        <v>51</v>
      </c>
      <c r="M730" s="2" t="str">
        <f t="shared" si="69"/>
        <v>[]</v>
      </c>
      <c r="N730" s="2" t="s">
        <v>47</v>
      </c>
      <c r="O730" s="2" t="str">
        <f t="shared" si="70"/>
        <v/>
      </c>
      <c r="P730" s="40" t="str">
        <f t="shared" si="71"/>
        <v/>
      </c>
      <c r="Q730" s="41"/>
    </row>
    <row r="731" spans="1:17" ht="13.9" customHeight="1" x14ac:dyDescent="0.55000000000000004">
      <c r="A731" s="46"/>
      <c r="B731" s="55"/>
      <c r="C731" s="27"/>
      <c r="D731" s="27"/>
      <c r="E731" s="35" t="s">
        <v>1</v>
      </c>
      <c r="F731" s="39" t="s">
        <v>32</v>
      </c>
      <c r="G731" s="27" t="str">
        <f t="shared" si="66"/>
        <v/>
      </c>
      <c r="H731" s="2" t="s">
        <v>52</v>
      </c>
      <c r="I731" s="2" t="str">
        <f t="shared" si="67"/>
        <v>"",</v>
      </c>
      <c r="J731" s="2" t="s">
        <v>50</v>
      </c>
      <c r="K731" s="2" t="str">
        <f t="shared" si="68"/>
        <v>[],</v>
      </c>
      <c r="L731" s="2" t="s">
        <v>51</v>
      </c>
      <c r="M731" s="2" t="str">
        <f t="shared" si="69"/>
        <v>[]</v>
      </c>
      <c r="N731" s="2" t="s">
        <v>47</v>
      </c>
      <c r="O731" s="2" t="str">
        <f t="shared" si="70"/>
        <v/>
      </c>
      <c r="P731" s="40" t="str">
        <f t="shared" si="71"/>
        <v/>
      </c>
      <c r="Q731" s="41"/>
    </row>
    <row r="732" spans="1:17" ht="13.9" customHeight="1" x14ac:dyDescent="0.55000000000000004">
      <c r="A732" s="46"/>
      <c r="B732" s="55"/>
      <c r="C732" s="27"/>
      <c r="D732" s="27"/>
      <c r="E732" s="35" t="s">
        <v>1</v>
      </c>
      <c r="F732" s="39" t="s">
        <v>32</v>
      </c>
      <c r="G732" s="27" t="str">
        <f t="shared" si="66"/>
        <v/>
      </c>
      <c r="H732" s="2" t="s">
        <v>52</v>
      </c>
      <c r="I732" s="2" t="str">
        <f t="shared" si="67"/>
        <v>"",</v>
      </c>
      <c r="J732" s="2" t="s">
        <v>50</v>
      </c>
      <c r="K732" s="2" t="str">
        <f t="shared" si="68"/>
        <v>[],</v>
      </c>
      <c r="L732" s="2" t="s">
        <v>51</v>
      </c>
      <c r="M732" s="2" t="str">
        <f t="shared" si="69"/>
        <v>[]</v>
      </c>
      <c r="N732" s="2" t="s">
        <v>47</v>
      </c>
      <c r="O732" s="2" t="str">
        <f t="shared" si="70"/>
        <v/>
      </c>
      <c r="P732" s="40" t="str">
        <f t="shared" si="71"/>
        <v/>
      </c>
      <c r="Q732" s="41"/>
    </row>
    <row r="733" spans="1:17" ht="13.9" customHeight="1" x14ac:dyDescent="0.55000000000000004">
      <c r="A733" s="46"/>
      <c r="B733" s="55"/>
      <c r="C733" s="27"/>
      <c r="D733" s="27"/>
      <c r="E733" s="35" t="s">
        <v>1</v>
      </c>
      <c r="F733" s="39" t="s">
        <v>32</v>
      </c>
      <c r="G733" s="27" t="str">
        <f t="shared" si="66"/>
        <v/>
      </c>
      <c r="H733" s="2" t="s">
        <v>52</v>
      </c>
      <c r="I733" s="2" t="str">
        <f t="shared" si="67"/>
        <v>"",</v>
      </c>
      <c r="J733" s="2" t="s">
        <v>50</v>
      </c>
      <c r="K733" s="2" t="str">
        <f t="shared" si="68"/>
        <v>[],</v>
      </c>
      <c r="L733" s="2" t="s">
        <v>51</v>
      </c>
      <c r="M733" s="2" t="str">
        <f t="shared" si="69"/>
        <v>[]</v>
      </c>
      <c r="N733" s="2" t="s">
        <v>47</v>
      </c>
      <c r="O733" s="2" t="str">
        <f t="shared" si="70"/>
        <v/>
      </c>
      <c r="P733" s="40" t="str">
        <f t="shared" si="71"/>
        <v/>
      </c>
      <c r="Q733" s="41"/>
    </row>
    <row r="734" spans="1:17" ht="13.9" customHeight="1" x14ac:dyDescent="0.55000000000000004">
      <c r="A734" s="46"/>
      <c r="B734" s="55"/>
      <c r="C734" s="27"/>
      <c r="D734" s="27"/>
      <c r="E734" s="35" t="s">
        <v>1</v>
      </c>
      <c r="F734" s="39" t="s">
        <v>32</v>
      </c>
      <c r="G734" s="27" t="str">
        <f t="shared" si="66"/>
        <v/>
      </c>
      <c r="H734" s="2" t="s">
        <v>52</v>
      </c>
      <c r="I734" s="2" t="str">
        <f t="shared" si="67"/>
        <v>"",</v>
      </c>
      <c r="J734" s="2" t="s">
        <v>50</v>
      </c>
      <c r="K734" s="2" t="str">
        <f t="shared" si="68"/>
        <v>[],</v>
      </c>
      <c r="L734" s="2" t="s">
        <v>51</v>
      </c>
      <c r="M734" s="2" t="str">
        <f t="shared" si="69"/>
        <v>[]</v>
      </c>
      <c r="N734" s="2" t="s">
        <v>47</v>
      </c>
      <c r="O734" s="2" t="str">
        <f t="shared" si="70"/>
        <v/>
      </c>
      <c r="P734" s="40" t="str">
        <f t="shared" si="71"/>
        <v/>
      </c>
      <c r="Q734" s="41"/>
    </row>
    <row r="735" spans="1:17" ht="13.9" customHeight="1" x14ac:dyDescent="0.55000000000000004">
      <c r="A735" s="46"/>
      <c r="B735" s="55"/>
      <c r="C735" s="27"/>
      <c r="D735" s="27"/>
      <c r="E735" s="35" t="s">
        <v>1</v>
      </c>
      <c r="F735" s="39" t="s">
        <v>32</v>
      </c>
      <c r="G735" s="27" t="str">
        <f t="shared" si="66"/>
        <v/>
      </c>
      <c r="H735" s="2" t="s">
        <v>52</v>
      </c>
      <c r="I735" s="2" t="str">
        <f t="shared" si="67"/>
        <v>"",</v>
      </c>
      <c r="J735" s="2" t="s">
        <v>50</v>
      </c>
      <c r="K735" s="2" t="str">
        <f t="shared" si="68"/>
        <v>[],</v>
      </c>
      <c r="L735" s="2" t="s">
        <v>51</v>
      </c>
      <c r="M735" s="2" t="str">
        <f t="shared" si="69"/>
        <v>[]</v>
      </c>
      <c r="N735" s="2" t="s">
        <v>47</v>
      </c>
      <c r="O735" s="2" t="str">
        <f t="shared" si="70"/>
        <v/>
      </c>
      <c r="P735" s="40" t="str">
        <f t="shared" si="71"/>
        <v/>
      </c>
      <c r="Q735" s="41"/>
    </row>
    <row r="736" spans="1:17" ht="13.9" customHeight="1" x14ac:dyDescent="0.55000000000000004">
      <c r="A736" s="46"/>
      <c r="B736" s="55"/>
      <c r="C736" s="27"/>
      <c r="D736" s="27"/>
      <c r="E736" s="35" t="s">
        <v>1</v>
      </c>
      <c r="F736" s="39" t="s">
        <v>32</v>
      </c>
      <c r="G736" s="27" t="str">
        <f t="shared" si="66"/>
        <v/>
      </c>
      <c r="H736" s="2" t="s">
        <v>52</v>
      </c>
      <c r="I736" s="2" t="str">
        <f t="shared" si="67"/>
        <v>"",</v>
      </c>
      <c r="J736" s="2" t="s">
        <v>50</v>
      </c>
      <c r="K736" s="2" t="str">
        <f t="shared" si="68"/>
        <v>[],</v>
      </c>
      <c r="L736" s="2" t="s">
        <v>51</v>
      </c>
      <c r="M736" s="2" t="str">
        <f t="shared" si="69"/>
        <v>[]</v>
      </c>
      <c r="N736" s="2" t="s">
        <v>47</v>
      </c>
      <c r="O736" s="2" t="str">
        <f t="shared" si="70"/>
        <v/>
      </c>
      <c r="P736" s="40" t="str">
        <f t="shared" si="71"/>
        <v/>
      </c>
      <c r="Q736" s="41"/>
    </row>
    <row r="737" spans="1:17" ht="13.9" customHeight="1" x14ac:dyDescent="0.55000000000000004">
      <c r="A737" s="46"/>
      <c r="B737" s="55"/>
      <c r="C737" s="27"/>
      <c r="D737" s="27"/>
      <c r="E737" s="35" t="s">
        <v>1</v>
      </c>
      <c r="F737" s="39" t="s">
        <v>32</v>
      </c>
      <c r="G737" s="27" t="str">
        <f t="shared" si="66"/>
        <v/>
      </c>
      <c r="H737" s="2" t="s">
        <v>52</v>
      </c>
      <c r="I737" s="2" t="str">
        <f t="shared" si="67"/>
        <v>"",</v>
      </c>
      <c r="J737" s="2" t="s">
        <v>50</v>
      </c>
      <c r="K737" s="2" t="str">
        <f t="shared" si="68"/>
        <v>[],</v>
      </c>
      <c r="L737" s="2" t="s">
        <v>51</v>
      </c>
      <c r="M737" s="2" t="str">
        <f t="shared" si="69"/>
        <v>[]</v>
      </c>
      <c r="N737" s="2" t="s">
        <v>47</v>
      </c>
      <c r="O737" s="2" t="str">
        <f t="shared" si="70"/>
        <v/>
      </c>
      <c r="P737" s="40" t="str">
        <f t="shared" si="71"/>
        <v/>
      </c>
      <c r="Q737" s="41"/>
    </row>
    <row r="738" spans="1:17" ht="13.9" customHeight="1" x14ac:dyDescent="0.55000000000000004">
      <c r="A738" s="46"/>
      <c r="B738" s="55"/>
      <c r="C738" s="27"/>
      <c r="D738" s="27"/>
      <c r="E738" s="35" t="s">
        <v>1</v>
      </c>
      <c r="F738" s="39" t="s">
        <v>32</v>
      </c>
      <c r="G738" s="27" t="str">
        <f t="shared" si="66"/>
        <v/>
      </c>
      <c r="H738" s="2" t="s">
        <v>52</v>
      </c>
      <c r="I738" s="2" t="str">
        <f t="shared" si="67"/>
        <v>"",</v>
      </c>
      <c r="J738" s="2" t="s">
        <v>50</v>
      </c>
      <c r="K738" s="2" t="str">
        <f t="shared" si="68"/>
        <v>[],</v>
      </c>
      <c r="L738" s="2" t="s">
        <v>51</v>
      </c>
      <c r="M738" s="2" t="str">
        <f t="shared" si="69"/>
        <v>[]</v>
      </c>
      <c r="N738" s="2" t="s">
        <v>47</v>
      </c>
      <c r="O738" s="2" t="str">
        <f t="shared" si="70"/>
        <v/>
      </c>
      <c r="P738" s="40" t="str">
        <f t="shared" si="71"/>
        <v/>
      </c>
      <c r="Q738" s="41"/>
    </row>
    <row r="739" spans="1:17" ht="13.9" customHeight="1" x14ac:dyDescent="0.55000000000000004">
      <c r="A739" s="46"/>
      <c r="B739" s="55"/>
      <c r="C739" s="27"/>
      <c r="D739" s="27"/>
      <c r="E739" s="35" t="s">
        <v>1</v>
      </c>
      <c r="F739" s="39" t="s">
        <v>32</v>
      </c>
      <c r="G739" s="27" t="str">
        <f t="shared" si="66"/>
        <v/>
      </c>
      <c r="H739" s="2" t="s">
        <v>52</v>
      </c>
      <c r="I739" s="2" t="str">
        <f t="shared" si="67"/>
        <v>"",</v>
      </c>
      <c r="J739" s="2" t="s">
        <v>50</v>
      </c>
      <c r="K739" s="2" t="str">
        <f t="shared" si="68"/>
        <v>[],</v>
      </c>
      <c r="L739" s="2" t="s">
        <v>51</v>
      </c>
      <c r="M739" s="2" t="str">
        <f t="shared" si="69"/>
        <v>[]</v>
      </c>
      <c r="N739" s="2" t="s">
        <v>47</v>
      </c>
      <c r="O739" s="2" t="str">
        <f t="shared" si="70"/>
        <v/>
      </c>
      <c r="P739" s="40" t="str">
        <f t="shared" si="71"/>
        <v/>
      </c>
      <c r="Q739" s="41"/>
    </row>
    <row r="740" spans="1:17" ht="13.9" customHeight="1" x14ac:dyDescent="0.55000000000000004">
      <c r="A740" s="46"/>
      <c r="B740" s="55"/>
      <c r="C740" s="27"/>
      <c r="D740" s="27"/>
      <c r="E740" s="35" t="s">
        <v>1</v>
      </c>
      <c r="F740" s="39" t="s">
        <v>32</v>
      </c>
      <c r="G740" s="27" t="str">
        <f t="shared" si="66"/>
        <v/>
      </c>
      <c r="H740" s="2" t="s">
        <v>52</v>
      </c>
      <c r="I740" s="2" t="str">
        <f t="shared" si="67"/>
        <v>"",</v>
      </c>
      <c r="J740" s="2" t="s">
        <v>50</v>
      </c>
      <c r="K740" s="2" t="str">
        <f t="shared" si="68"/>
        <v>[],</v>
      </c>
      <c r="L740" s="2" t="s">
        <v>51</v>
      </c>
      <c r="M740" s="2" t="str">
        <f t="shared" si="69"/>
        <v>[]</v>
      </c>
      <c r="N740" s="2" t="s">
        <v>47</v>
      </c>
      <c r="O740" s="2" t="str">
        <f t="shared" si="70"/>
        <v/>
      </c>
      <c r="P740" s="40" t="str">
        <f t="shared" si="71"/>
        <v/>
      </c>
      <c r="Q740" s="41"/>
    </row>
    <row r="741" spans="1:17" ht="13.9" customHeight="1" x14ac:dyDescent="0.55000000000000004">
      <c r="A741" s="46"/>
      <c r="B741" s="55"/>
      <c r="C741" s="27"/>
      <c r="D741" s="27"/>
      <c r="E741" s="35" t="s">
        <v>1</v>
      </c>
      <c r="F741" s="39" t="s">
        <v>32</v>
      </c>
      <c r="G741" s="27" t="str">
        <f t="shared" si="66"/>
        <v/>
      </c>
      <c r="H741" s="2" t="s">
        <v>52</v>
      </c>
      <c r="I741" s="2" t="str">
        <f t="shared" si="67"/>
        <v>"",</v>
      </c>
      <c r="J741" s="2" t="s">
        <v>50</v>
      </c>
      <c r="K741" s="2" t="str">
        <f t="shared" si="68"/>
        <v>[],</v>
      </c>
      <c r="L741" s="2" t="s">
        <v>51</v>
      </c>
      <c r="M741" s="2" t="str">
        <f t="shared" si="69"/>
        <v>[]</v>
      </c>
      <c r="N741" s="2" t="s">
        <v>47</v>
      </c>
      <c r="O741" s="2" t="str">
        <f t="shared" si="70"/>
        <v/>
      </c>
      <c r="P741" s="40" t="str">
        <f t="shared" si="71"/>
        <v/>
      </c>
      <c r="Q741" s="41"/>
    </row>
    <row r="742" spans="1:17" ht="13.9" customHeight="1" x14ac:dyDescent="0.55000000000000004">
      <c r="A742" s="46"/>
      <c r="B742" s="55"/>
      <c r="C742" s="27"/>
      <c r="D742" s="27"/>
      <c r="E742" s="35" t="s">
        <v>1</v>
      </c>
      <c r="F742" s="39" t="s">
        <v>32</v>
      </c>
      <c r="G742" s="27" t="str">
        <f t="shared" si="66"/>
        <v/>
      </c>
      <c r="H742" s="2" t="s">
        <v>52</v>
      </c>
      <c r="I742" s="2" t="str">
        <f t="shared" si="67"/>
        <v>"",</v>
      </c>
      <c r="J742" s="2" t="s">
        <v>50</v>
      </c>
      <c r="K742" s="2" t="str">
        <f t="shared" si="68"/>
        <v>[],</v>
      </c>
      <c r="L742" s="2" t="s">
        <v>51</v>
      </c>
      <c r="M742" s="2" t="str">
        <f t="shared" si="69"/>
        <v>[]</v>
      </c>
      <c r="N742" s="2" t="s">
        <v>47</v>
      </c>
      <c r="O742" s="2" t="str">
        <f t="shared" si="70"/>
        <v/>
      </c>
      <c r="P742" s="40" t="str">
        <f t="shared" si="71"/>
        <v/>
      </c>
      <c r="Q742" s="41"/>
    </row>
    <row r="743" spans="1:17" ht="13.9" customHeight="1" x14ac:dyDescent="0.55000000000000004">
      <c r="A743" s="46"/>
      <c r="B743" s="55"/>
      <c r="C743" s="27"/>
      <c r="D743" s="27"/>
      <c r="E743" s="35" t="s">
        <v>1</v>
      </c>
      <c r="F743" s="39" t="s">
        <v>32</v>
      </c>
      <c r="G743" s="27" t="str">
        <f t="shared" si="66"/>
        <v/>
      </c>
      <c r="H743" s="2" t="s">
        <v>52</v>
      </c>
      <c r="I743" s="2" t="str">
        <f t="shared" si="67"/>
        <v>"",</v>
      </c>
      <c r="J743" s="2" t="s">
        <v>50</v>
      </c>
      <c r="K743" s="2" t="str">
        <f t="shared" si="68"/>
        <v>[],</v>
      </c>
      <c r="L743" s="2" t="s">
        <v>51</v>
      </c>
      <c r="M743" s="2" t="str">
        <f t="shared" si="69"/>
        <v>[]</v>
      </c>
      <c r="N743" s="2" t="s">
        <v>47</v>
      </c>
      <c r="O743" s="2" t="str">
        <f t="shared" si="70"/>
        <v/>
      </c>
      <c r="P743" s="40" t="str">
        <f t="shared" si="71"/>
        <v/>
      </c>
      <c r="Q743" s="41"/>
    </row>
    <row r="744" spans="1:17" ht="13.9" customHeight="1" x14ac:dyDescent="0.55000000000000004">
      <c r="A744" s="46"/>
      <c r="B744" s="55"/>
      <c r="C744" s="27"/>
      <c r="D744" s="27"/>
      <c r="E744" s="35" t="s">
        <v>1</v>
      </c>
      <c r="F744" s="39" t="s">
        <v>32</v>
      </c>
      <c r="G744" s="27" t="str">
        <f t="shared" si="66"/>
        <v/>
      </c>
      <c r="H744" s="2" t="s">
        <v>52</v>
      </c>
      <c r="I744" s="2" t="str">
        <f t="shared" si="67"/>
        <v>"",</v>
      </c>
      <c r="J744" s="2" t="s">
        <v>50</v>
      </c>
      <c r="K744" s="2" t="str">
        <f t="shared" si="68"/>
        <v>[],</v>
      </c>
      <c r="L744" s="2" t="s">
        <v>51</v>
      </c>
      <c r="M744" s="2" t="str">
        <f t="shared" si="69"/>
        <v>[]</v>
      </c>
      <c r="N744" s="2" t="s">
        <v>47</v>
      </c>
      <c r="O744" s="2" t="str">
        <f t="shared" si="70"/>
        <v/>
      </c>
      <c r="P744" s="40" t="str">
        <f t="shared" si="71"/>
        <v/>
      </c>
      <c r="Q744" s="41"/>
    </row>
    <row r="745" spans="1:17" ht="13.9" customHeight="1" x14ac:dyDescent="0.55000000000000004">
      <c r="A745" s="46"/>
      <c r="B745" s="55"/>
      <c r="C745" s="27"/>
      <c r="D745" s="27"/>
      <c r="E745" s="35" t="s">
        <v>1</v>
      </c>
      <c r="F745" s="39" t="s">
        <v>32</v>
      </c>
      <c r="G745" s="27" t="str">
        <f t="shared" si="66"/>
        <v/>
      </c>
      <c r="H745" s="2" t="s">
        <v>52</v>
      </c>
      <c r="I745" s="2" t="str">
        <f t="shared" si="67"/>
        <v>"",</v>
      </c>
      <c r="J745" s="2" t="s">
        <v>50</v>
      </c>
      <c r="K745" s="2" t="str">
        <f t="shared" si="68"/>
        <v>[],</v>
      </c>
      <c r="L745" s="2" t="s">
        <v>51</v>
      </c>
      <c r="M745" s="2" t="str">
        <f t="shared" si="69"/>
        <v>[]</v>
      </c>
      <c r="N745" s="2" t="s">
        <v>47</v>
      </c>
      <c r="O745" s="2" t="str">
        <f t="shared" si="70"/>
        <v/>
      </c>
      <c r="P745" s="40" t="str">
        <f t="shared" si="71"/>
        <v/>
      </c>
      <c r="Q745" s="41"/>
    </row>
    <row r="746" spans="1:17" ht="13.9" customHeight="1" x14ac:dyDescent="0.55000000000000004">
      <c r="A746" s="46"/>
      <c r="B746" s="55"/>
      <c r="C746" s="27"/>
      <c r="D746" s="27"/>
      <c r="E746" s="35" t="s">
        <v>1</v>
      </c>
      <c r="F746" s="39" t="s">
        <v>32</v>
      </c>
      <c r="G746" s="27" t="str">
        <f t="shared" si="66"/>
        <v/>
      </c>
      <c r="H746" s="2" t="s">
        <v>52</v>
      </c>
      <c r="I746" s="2" t="str">
        <f t="shared" si="67"/>
        <v>"",</v>
      </c>
      <c r="J746" s="2" t="s">
        <v>50</v>
      </c>
      <c r="K746" s="2" t="str">
        <f t="shared" si="68"/>
        <v>[],</v>
      </c>
      <c r="L746" s="2" t="s">
        <v>51</v>
      </c>
      <c r="M746" s="2" t="str">
        <f t="shared" si="69"/>
        <v>[]</v>
      </c>
      <c r="N746" s="2" t="s">
        <v>47</v>
      </c>
      <c r="O746" s="2" t="str">
        <f t="shared" si="70"/>
        <v/>
      </c>
      <c r="P746" s="40" t="str">
        <f t="shared" si="71"/>
        <v/>
      </c>
      <c r="Q746" s="41"/>
    </row>
    <row r="747" spans="1:17" ht="13.9" customHeight="1" x14ac:dyDescent="0.55000000000000004">
      <c r="A747" s="46"/>
      <c r="B747" s="55"/>
      <c r="C747" s="27"/>
      <c r="D747" s="27"/>
      <c r="E747" s="35" t="s">
        <v>1</v>
      </c>
      <c r="F747" s="39" t="s">
        <v>32</v>
      </c>
      <c r="G747" s="27" t="str">
        <f t="shared" si="66"/>
        <v/>
      </c>
      <c r="H747" s="2" t="s">
        <v>52</v>
      </c>
      <c r="I747" s="2" t="str">
        <f t="shared" si="67"/>
        <v>"",</v>
      </c>
      <c r="J747" s="2" t="s">
        <v>50</v>
      </c>
      <c r="K747" s="2" t="str">
        <f t="shared" si="68"/>
        <v>[],</v>
      </c>
      <c r="L747" s="2" t="s">
        <v>51</v>
      </c>
      <c r="M747" s="2" t="str">
        <f t="shared" si="69"/>
        <v>[]</v>
      </c>
      <c r="N747" s="2" t="s">
        <v>47</v>
      </c>
      <c r="O747" s="2" t="str">
        <f t="shared" si="70"/>
        <v/>
      </c>
      <c r="P747" s="40" t="str">
        <f t="shared" si="71"/>
        <v/>
      </c>
      <c r="Q747" s="41"/>
    </row>
    <row r="748" spans="1:17" ht="13.9" customHeight="1" x14ac:dyDescent="0.55000000000000004">
      <c r="A748" s="46"/>
      <c r="B748" s="55"/>
      <c r="C748" s="27"/>
      <c r="D748" s="27"/>
      <c r="E748" s="35" t="s">
        <v>1</v>
      </c>
      <c r="F748" s="39" t="s">
        <v>32</v>
      </c>
      <c r="G748" s="27" t="str">
        <f t="shared" si="66"/>
        <v/>
      </c>
      <c r="H748" s="2" t="s">
        <v>52</v>
      </c>
      <c r="I748" s="2" t="str">
        <f t="shared" si="67"/>
        <v>"",</v>
      </c>
      <c r="J748" s="2" t="s">
        <v>50</v>
      </c>
      <c r="K748" s="2" t="str">
        <f t="shared" si="68"/>
        <v>[],</v>
      </c>
      <c r="L748" s="2" t="s">
        <v>51</v>
      </c>
      <c r="M748" s="2" t="str">
        <f t="shared" si="69"/>
        <v>[]</v>
      </c>
      <c r="N748" s="2" t="s">
        <v>47</v>
      </c>
      <c r="O748" s="2" t="str">
        <f t="shared" si="70"/>
        <v/>
      </c>
      <c r="P748" s="40" t="str">
        <f t="shared" si="71"/>
        <v/>
      </c>
      <c r="Q748" s="41"/>
    </row>
    <row r="749" spans="1:17" ht="13.9" customHeight="1" x14ac:dyDescent="0.55000000000000004">
      <c r="A749" s="46"/>
      <c r="B749" s="55"/>
      <c r="C749" s="27"/>
      <c r="D749" s="27"/>
      <c r="E749" s="35" t="s">
        <v>1</v>
      </c>
      <c r="F749" s="39" t="s">
        <v>32</v>
      </c>
      <c r="G749" s="27" t="str">
        <f t="shared" si="66"/>
        <v/>
      </c>
      <c r="H749" s="2" t="s">
        <v>52</v>
      </c>
      <c r="I749" s="2" t="str">
        <f t="shared" si="67"/>
        <v>"",</v>
      </c>
      <c r="J749" s="2" t="s">
        <v>50</v>
      </c>
      <c r="K749" s="2" t="str">
        <f t="shared" si="68"/>
        <v>[],</v>
      </c>
      <c r="L749" s="2" t="s">
        <v>51</v>
      </c>
      <c r="M749" s="2" t="str">
        <f t="shared" si="69"/>
        <v>[]</v>
      </c>
      <c r="N749" s="2" t="s">
        <v>47</v>
      </c>
      <c r="O749" s="2" t="str">
        <f t="shared" si="70"/>
        <v/>
      </c>
      <c r="P749" s="40" t="str">
        <f t="shared" si="71"/>
        <v/>
      </c>
      <c r="Q749" s="41"/>
    </row>
    <row r="750" spans="1:17" ht="13.9" customHeight="1" x14ac:dyDescent="0.55000000000000004">
      <c r="A750" s="46"/>
      <c r="B750" s="55"/>
      <c r="C750" s="27"/>
      <c r="D750" s="27"/>
      <c r="E750" s="35" t="s">
        <v>1</v>
      </c>
      <c r="F750" s="39" t="s">
        <v>32</v>
      </c>
      <c r="G750" s="27" t="str">
        <f t="shared" si="66"/>
        <v/>
      </c>
      <c r="H750" s="2" t="s">
        <v>52</v>
      </c>
      <c r="I750" s="2" t="str">
        <f t="shared" si="67"/>
        <v>"",</v>
      </c>
      <c r="J750" s="2" t="s">
        <v>50</v>
      </c>
      <c r="K750" s="2" t="str">
        <f t="shared" si="68"/>
        <v>[],</v>
      </c>
      <c r="L750" s="2" t="s">
        <v>51</v>
      </c>
      <c r="M750" s="2" t="str">
        <f t="shared" si="69"/>
        <v>[]</v>
      </c>
      <c r="N750" s="2" t="s">
        <v>47</v>
      </c>
      <c r="O750" s="2" t="str">
        <f t="shared" si="70"/>
        <v/>
      </c>
      <c r="P750" s="40" t="str">
        <f t="shared" si="71"/>
        <v/>
      </c>
      <c r="Q750" s="41"/>
    </row>
    <row r="751" spans="1:17" ht="13.9" customHeight="1" x14ac:dyDescent="0.55000000000000004">
      <c r="A751" s="46"/>
      <c r="B751" s="55"/>
      <c r="C751" s="27"/>
      <c r="D751" s="27"/>
      <c r="E751" s="35" t="s">
        <v>1</v>
      </c>
      <c r="F751" s="39" t="s">
        <v>32</v>
      </c>
      <c r="G751" s="27" t="str">
        <f t="shared" si="66"/>
        <v/>
      </c>
      <c r="H751" s="2" t="s">
        <v>52</v>
      </c>
      <c r="I751" s="2" t="str">
        <f t="shared" si="67"/>
        <v>"",</v>
      </c>
      <c r="J751" s="2" t="s">
        <v>50</v>
      </c>
      <c r="K751" s="2" t="str">
        <f t="shared" si="68"/>
        <v>[],</v>
      </c>
      <c r="L751" s="2" t="s">
        <v>51</v>
      </c>
      <c r="M751" s="2" t="str">
        <f t="shared" si="69"/>
        <v>[]</v>
      </c>
      <c r="N751" s="2" t="s">
        <v>47</v>
      </c>
      <c r="O751" s="2" t="str">
        <f t="shared" si="70"/>
        <v/>
      </c>
      <c r="P751" s="40" t="str">
        <f t="shared" si="71"/>
        <v/>
      </c>
      <c r="Q751" s="41"/>
    </row>
    <row r="752" spans="1:17" ht="13.9" customHeight="1" x14ac:dyDescent="0.55000000000000004">
      <c r="A752" s="46"/>
      <c r="B752" s="55"/>
      <c r="C752" s="27"/>
      <c r="D752" s="27"/>
      <c r="E752" s="35" t="s">
        <v>1</v>
      </c>
      <c r="F752" s="39" t="s">
        <v>32</v>
      </c>
      <c r="G752" s="27" t="str">
        <f t="shared" si="66"/>
        <v/>
      </c>
      <c r="H752" s="2" t="s">
        <v>52</v>
      </c>
      <c r="I752" s="2" t="str">
        <f t="shared" si="67"/>
        <v>"",</v>
      </c>
      <c r="J752" s="2" t="s">
        <v>50</v>
      </c>
      <c r="K752" s="2" t="str">
        <f t="shared" si="68"/>
        <v>[],</v>
      </c>
      <c r="L752" s="2" t="s">
        <v>51</v>
      </c>
      <c r="M752" s="2" t="str">
        <f t="shared" si="69"/>
        <v>[]</v>
      </c>
      <c r="N752" s="2" t="s">
        <v>47</v>
      </c>
      <c r="O752" s="2" t="str">
        <f t="shared" si="70"/>
        <v/>
      </c>
      <c r="P752" s="40" t="str">
        <f t="shared" si="71"/>
        <v/>
      </c>
      <c r="Q752" s="41"/>
    </row>
    <row r="753" spans="1:17" ht="13.9" customHeight="1" x14ac:dyDescent="0.55000000000000004">
      <c r="A753" s="46"/>
      <c r="B753" s="55"/>
      <c r="C753" s="27"/>
      <c r="D753" s="27"/>
      <c r="E753" s="35" t="s">
        <v>1</v>
      </c>
      <c r="F753" s="39" t="s">
        <v>32</v>
      </c>
      <c r="G753" s="27" t="str">
        <f t="shared" si="66"/>
        <v/>
      </c>
      <c r="H753" s="2" t="s">
        <v>52</v>
      </c>
      <c r="I753" s="2" t="str">
        <f t="shared" si="67"/>
        <v>"",</v>
      </c>
      <c r="J753" s="2" t="s">
        <v>50</v>
      </c>
      <c r="K753" s="2" t="str">
        <f t="shared" si="68"/>
        <v>[],</v>
      </c>
      <c r="L753" s="2" t="s">
        <v>51</v>
      </c>
      <c r="M753" s="2" t="str">
        <f t="shared" si="69"/>
        <v>[]</v>
      </c>
      <c r="N753" s="2" t="s">
        <v>47</v>
      </c>
      <c r="O753" s="2" t="str">
        <f t="shared" si="70"/>
        <v/>
      </c>
      <c r="P753" s="40" t="str">
        <f t="shared" si="71"/>
        <v/>
      </c>
      <c r="Q753" s="41"/>
    </row>
    <row r="754" spans="1:17" ht="13.9" customHeight="1" x14ac:dyDescent="0.55000000000000004">
      <c r="A754" s="46"/>
      <c r="B754" s="55"/>
      <c r="C754" s="27"/>
      <c r="D754" s="27"/>
      <c r="E754" s="35" t="s">
        <v>1</v>
      </c>
      <c r="F754" s="39" t="s">
        <v>32</v>
      </c>
      <c r="G754" s="27" t="str">
        <f t="shared" si="66"/>
        <v/>
      </c>
      <c r="H754" s="2" t="s">
        <v>52</v>
      </c>
      <c r="I754" s="2" t="str">
        <f t="shared" si="67"/>
        <v>"",</v>
      </c>
      <c r="J754" s="2" t="s">
        <v>50</v>
      </c>
      <c r="K754" s="2" t="str">
        <f t="shared" si="68"/>
        <v>[],</v>
      </c>
      <c r="L754" s="2" t="s">
        <v>51</v>
      </c>
      <c r="M754" s="2" t="str">
        <f t="shared" si="69"/>
        <v>[]</v>
      </c>
      <c r="N754" s="2" t="s">
        <v>47</v>
      </c>
      <c r="O754" s="2" t="str">
        <f t="shared" si="70"/>
        <v/>
      </c>
      <c r="P754" s="40" t="str">
        <f t="shared" si="71"/>
        <v/>
      </c>
      <c r="Q754" s="41"/>
    </row>
    <row r="755" spans="1:17" ht="13.9" customHeight="1" x14ac:dyDescent="0.55000000000000004">
      <c r="A755" s="46"/>
      <c r="B755" s="55"/>
      <c r="C755" s="27"/>
      <c r="D755" s="27"/>
      <c r="E755" s="35" t="s">
        <v>1</v>
      </c>
      <c r="F755" s="39" t="s">
        <v>32</v>
      </c>
      <c r="G755" s="27" t="str">
        <f t="shared" si="66"/>
        <v/>
      </c>
      <c r="H755" s="2" t="s">
        <v>52</v>
      </c>
      <c r="I755" s="2" t="str">
        <f t="shared" si="67"/>
        <v>"",</v>
      </c>
      <c r="J755" s="2" t="s">
        <v>50</v>
      </c>
      <c r="K755" s="2" t="str">
        <f t="shared" si="68"/>
        <v>[],</v>
      </c>
      <c r="L755" s="2" t="s">
        <v>51</v>
      </c>
      <c r="M755" s="2" t="str">
        <f t="shared" si="69"/>
        <v>[]</v>
      </c>
      <c r="N755" s="2" t="s">
        <v>47</v>
      </c>
      <c r="O755" s="2" t="str">
        <f t="shared" si="70"/>
        <v/>
      </c>
      <c r="P755" s="40" t="str">
        <f t="shared" si="71"/>
        <v/>
      </c>
      <c r="Q755" s="41"/>
    </row>
    <row r="756" spans="1:17" ht="13.9" customHeight="1" x14ac:dyDescent="0.55000000000000004">
      <c r="A756" s="46"/>
      <c r="B756" s="55"/>
      <c r="C756" s="27"/>
      <c r="D756" s="27"/>
      <c r="E756" s="35" t="s">
        <v>1</v>
      </c>
      <c r="F756" s="39" t="s">
        <v>32</v>
      </c>
      <c r="G756" s="27" t="str">
        <f t="shared" si="66"/>
        <v/>
      </c>
      <c r="H756" s="2" t="s">
        <v>52</v>
      </c>
      <c r="I756" s="2" t="str">
        <f t="shared" si="67"/>
        <v>"",</v>
      </c>
      <c r="J756" s="2" t="s">
        <v>50</v>
      </c>
      <c r="K756" s="2" t="str">
        <f t="shared" si="68"/>
        <v>[],</v>
      </c>
      <c r="L756" s="2" t="s">
        <v>51</v>
      </c>
      <c r="M756" s="2" t="str">
        <f t="shared" si="69"/>
        <v>[]</v>
      </c>
      <c r="N756" s="2" t="s">
        <v>47</v>
      </c>
      <c r="O756" s="2" t="str">
        <f t="shared" si="70"/>
        <v/>
      </c>
      <c r="P756" s="40" t="str">
        <f t="shared" si="71"/>
        <v/>
      </c>
      <c r="Q756" s="41"/>
    </row>
    <row r="757" spans="1:17" ht="13.9" customHeight="1" x14ac:dyDescent="0.55000000000000004">
      <c r="A757" s="46"/>
      <c r="B757" s="55"/>
      <c r="C757" s="27"/>
      <c r="D757" s="27"/>
      <c r="E757" s="35" t="s">
        <v>1</v>
      </c>
      <c r="F757" s="39" t="s">
        <v>32</v>
      </c>
      <c r="G757" s="27" t="str">
        <f t="shared" si="66"/>
        <v/>
      </c>
      <c r="H757" s="2" t="s">
        <v>52</v>
      </c>
      <c r="I757" s="2" t="str">
        <f t="shared" si="67"/>
        <v>"",</v>
      </c>
      <c r="J757" s="2" t="s">
        <v>50</v>
      </c>
      <c r="K757" s="2" t="str">
        <f t="shared" si="68"/>
        <v>[],</v>
      </c>
      <c r="L757" s="2" t="s">
        <v>51</v>
      </c>
      <c r="M757" s="2" t="str">
        <f t="shared" si="69"/>
        <v>[]</v>
      </c>
      <c r="N757" s="2" t="s">
        <v>47</v>
      </c>
      <c r="O757" s="2" t="str">
        <f t="shared" si="70"/>
        <v/>
      </c>
      <c r="P757" s="40" t="str">
        <f t="shared" si="71"/>
        <v/>
      </c>
      <c r="Q757" s="41"/>
    </row>
    <row r="758" spans="1:17" ht="13.9" customHeight="1" x14ac:dyDescent="0.55000000000000004">
      <c r="A758" s="46"/>
      <c r="B758" s="55"/>
      <c r="C758" s="27"/>
      <c r="D758" s="27"/>
      <c r="E758" s="35" t="s">
        <v>1</v>
      </c>
      <c r="F758" s="39" t="s">
        <v>32</v>
      </c>
      <c r="G758" s="27" t="str">
        <f t="shared" si="66"/>
        <v/>
      </c>
      <c r="H758" s="2" t="s">
        <v>52</v>
      </c>
      <c r="I758" s="2" t="str">
        <f t="shared" si="67"/>
        <v>"",</v>
      </c>
      <c r="J758" s="2" t="s">
        <v>50</v>
      </c>
      <c r="K758" s="2" t="str">
        <f t="shared" si="68"/>
        <v>[],</v>
      </c>
      <c r="L758" s="2" t="s">
        <v>51</v>
      </c>
      <c r="M758" s="2" t="str">
        <f t="shared" si="69"/>
        <v>[]</v>
      </c>
      <c r="N758" s="2" t="s">
        <v>47</v>
      </c>
      <c r="O758" s="2" t="str">
        <f t="shared" si="70"/>
        <v/>
      </c>
      <c r="P758" s="40" t="str">
        <f t="shared" si="71"/>
        <v/>
      </c>
      <c r="Q758" s="41"/>
    </row>
    <row r="759" spans="1:17" ht="13.9" customHeight="1" x14ac:dyDescent="0.55000000000000004">
      <c r="A759" s="46"/>
      <c r="B759" s="55"/>
      <c r="C759" s="27"/>
      <c r="D759" s="27"/>
      <c r="E759" s="35" t="s">
        <v>1</v>
      </c>
      <c r="F759" s="39" t="s">
        <v>32</v>
      </c>
      <c r="G759" s="27" t="str">
        <f t="shared" si="66"/>
        <v/>
      </c>
      <c r="H759" s="2" t="s">
        <v>52</v>
      </c>
      <c r="I759" s="2" t="str">
        <f t="shared" si="67"/>
        <v>"",</v>
      </c>
      <c r="J759" s="2" t="s">
        <v>50</v>
      </c>
      <c r="K759" s="2" t="str">
        <f t="shared" si="68"/>
        <v>[],</v>
      </c>
      <c r="L759" s="2" t="s">
        <v>51</v>
      </c>
      <c r="M759" s="2" t="str">
        <f t="shared" si="69"/>
        <v>[]</v>
      </c>
      <c r="N759" s="2" t="s">
        <v>47</v>
      </c>
      <c r="O759" s="2" t="str">
        <f t="shared" si="70"/>
        <v/>
      </c>
      <c r="P759" s="40" t="str">
        <f t="shared" si="71"/>
        <v/>
      </c>
      <c r="Q759" s="41"/>
    </row>
    <row r="760" spans="1:17" ht="13.9" customHeight="1" x14ac:dyDescent="0.55000000000000004">
      <c r="A760" s="46"/>
      <c r="B760" s="55"/>
      <c r="C760" s="27"/>
      <c r="D760" s="27"/>
      <c r="E760" s="35" t="s">
        <v>1</v>
      </c>
      <c r="F760" s="39" t="s">
        <v>32</v>
      </c>
      <c r="G760" s="27" t="str">
        <f t="shared" si="66"/>
        <v/>
      </c>
      <c r="H760" s="2" t="s">
        <v>52</v>
      </c>
      <c r="I760" s="2" t="str">
        <f t="shared" si="67"/>
        <v>"",</v>
      </c>
      <c r="J760" s="2" t="s">
        <v>50</v>
      </c>
      <c r="K760" s="2" t="str">
        <f t="shared" si="68"/>
        <v>[],</v>
      </c>
      <c r="L760" s="2" t="s">
        <v>51</v>
      </c>
      <c r="M760" s="2" t="str">
        <f t="shared" si="69"/>
        <v>[]</v>
      </c>
      <c r="N760" s="2" t="s">
        <v>47</v>
      </c>
      <c r="O760" s="2" t="str">
        <f t="shared" si="70"/>
        <v/>
      </c>
      <c r="P760" s="40" t="str">
        <f t="shared" si="71"/>
        <v/>
      </c>
      <c r="Q760" s="41"/>
    </row>
    <row r="761" spans="1:17" ht="13.9" customHeight="1" x14ac:dyDescent="0.55000000000000004">
      <c r="A761" s="46"/>
      <c r="B761" s="55"/>
      <c r="C761" s="27"/>
      <c r="D761" s="27"/>
      <c r="E761" s="35" t="s">
        <v>1</v>
      </c>
      <c r="F761" s="39" t="s">
        <v>32</v>
      </c>
      <c r="G761" s="27" t="str">
        <f t="shared" si="66"/>
        <v/>
      </c>
      <c r="H761" s="2" t="s">
        <v>52</v>
      </c>
      <c r="I761" s="2" t="str">
        <f t="shared" si="67"/>
        <v>"",</v>
      </c>
      <c r="J761" s="2" t="s">
        <v>50</v>
      </c>
      <c r="K761" s="2" t="str">
        <f t="shared" si="68"/>
        <v>[],</v>
      </c>
      <c r="L761" s="2" t="s">
        <v>51</v>
      </c>
      <c r="M761" s="2" t="str">
        <f t="shared" si="69"/>
        <v>[]</v>
      </c>
      <c r="N761" s="2" t="s">
        <v>47</v>
      </c>
      <c r="O761" s="2" t="str">
        <f t="shared" si="70"/>
        <v/>
      </c>
      <c r="P761" s="40" t="str">
        <f t="shared" si="71"/>
        <v/>
      </c>
      <c r="Q761" s="41"/>
    </row>
    <row r="762" spans="1:17" ht="13.9" customHeight="1" x14ac:dyDescent="0.55000000000000004">
      <c r="A762" s="46"/>
      <c r="B762" s="55"/>
      <c r="C762" s="27"/>
      <c r="D762" s="27"/>
      <c r="E762" s="35" t="s">
        <v>1</v>
      </c>
      <c r="F762" s="39" t="s">
        <v>32</v>
      </c>
      <c r="G762" s="27" t="str">
        <f t="shared" si="66"/>
        <v/>
      </c>
      <c r="H762" s="2" t="s">
        <v>52</v>
      </c>
      <c r="I762" s="2" t="str">
        <f t="shared" si="67"/>
        <v>"",</v>
      </c>
      <c r="J762" s="2" t="s">
        <v>50</v>
      </c>
      <c r="K762" s="2" t="str">
        <f t="shared" si="68"/>
        <v>[],</v>
      </c>
      <c r="L762" s="2" t="s">
        <v>51</v>
      </c>
      <c r="M762" s="2" t="str">
        <f t="shared" si="69"/>
        <v>[]</v>
      </c>
      <c r="N762" s="2" t="s">
        <v>47</v>
      </c>
      <c r="O762" s="2" t="str">
        <f t="shared" si="70"/>
        <v/>
      </c>
      <c r="P762" s="40" t="str">
        <f t="shared" si="71"/>
        <v/>
      </c>
      <c r="Q762" s="41"/>
    </row>
    <row r="763" spans="1:17" ht="13.9" customHeight="1" x14ac:dyDescent="0.55000000000000004">
      <c r="A763" s="46"/>
      <c r="B763" s="55"/>
      <c r="C763" s="27"/>
      <c r="D763" s="27"/>
      <c r="E763" s="35" t="s">
        <v>1</v>
      </c>
      <c r="F763" s="39" t="s">
        <v>32</v>
      </c>
      <c r="G763" s="27" t="str">
        <f t="shared" si="66"/>
        <v/>
      </c>
      <c r="H763" s="2" t="s">
        <v>52</v>
      </c>
      <c r="I763" s="2" t="str">
        <f t="shared" si="67"/>
        <v>"",</v>
      </c>
      <c r="J763" s="2" t="s">
        <v>50</v>
      </c>
      <c r="K763" s="2" t="str">
        <f t="shared" si="68"/>
        <v>[],</v>
      </c>
      <c r="L763" s="2" t="s">
        <v>51</v>
      </c>
      <c r="M763" s="2" t="str">
        <f t="shared" si="69"/>
        <v>[]</v>
      </c>
      <c r="N763" s="2" t="s">
        <v>47</v>
      </c>
      <c r="O763" s="2" t="str">
        <f t="shared" si="70"/>
        <v/>
      </c>
      <c r="P763" s="40" t="str">
        <f t="shared" si="71"/>
        <v/>
      </c>
      <c r="Q763" s="41"/>
    </row>
    <row r="764" spans="1:17" ht="13.9" customHeight="1" x14ac:dyDescent="0.55000000000000004">
      <c r="A764" s="46"/>
      <c r="B764" s="55"/>
      <c r="C764" s="27"/>
      <c r="D764" s="27"/>
      <c r="E764" s="35" t="s">
        <v>1</v>
      </c>
      <c r="F764" s="39" t="s">
        <v>32</v>
      </c>
      <c r="G764" s="27" t="str">
        <f t="shared" si="66"/>
        <v/>
      </c>
      <c r="H764" s="2" t="s">
        <v>52</v>
      </c>
      <c r="I764" s="2" t="str">
        <f t="shared" si="67"/>
        <v>"",</v>
      </c>
      <c r="J764" s="2" t="s">
        <v>50</v>
      </c>
      <c r="K764" s="2" t="str">
        <f t="shared" si="68"/>
        <v>[],</v>
      </c>
      <c r="L764" s="2" t="s">
        <v>51</v>
      </c>
      <c r="M764" s="2" t="str">
        <f t="shared" si="69"/>
        <v>[]</v>
      </c>
      <c r="N764" s="2" t="s">
        <v>47</v>
      </c>
      <c r="O764" s="2" t="str">
        <f t="shared" si="70"/>
        <v/>
      </c>
      <c r="P764" s="40" t="str">
        <f t="shared" si="71"/>
        <v/>
      </c>
      <c r="Q764" s="41"/>
    </row>
    <row r="765" spans="1:17" ht="13.9" customHeight="1" x14ac:dyDescent="0.55000000000000004">
      <c r="A765" s="46"/>
      <c r="B765" s="55"/>
      <c r="C765" s="27"/>
      <c r="D765" s="27"/>
      <c r="E765" s="35" t="s">
        <v>1</v>
      </c>
      <c r="F765" s="39" t="s">
        <v>32</v>
      </c>
      <c r="G765" s="27" t="str">
        <f t="shared" si="66"/>
        <v/>
      </c>
      <c r="H765" s="2" t="s">
        <v>52</v>
      </c>
      <c r="I765" s="2" t="str">
        <f t="shared" si="67"/>
        <v>"",</v>
      </c>
      <c r="J765" s="2" t="s">
        <v>50</v>
      </c>
      <c r="K765" s="2" t="str">
        <f t="shared" si="68"/>
        <v>[],</v>
      </c>
      <c r="L765" s="2" t="s">
        <v>51</v>
      </c>
      <c r="M765" s="2" t="str">
        <f t="shared" si="69"/>
        <v>[]</v>
      </c>
      <c r="N765" s="2" t="s">
        <v>47</v>
      </c>
      <c r="O765" s="2" t="str">
        <f t="shared" si="70"/>
        <v/>
      </c>
      <c r="P765" s="40" t="str">
        <f t="shared" si="71"/>
        <v/>
      </c>
      <c r="Q765" s="41"/>
    </row>
    <row r="766" spans="1:17" ht="13.9" customHeight="1" x14ac:dyDescent="0.55000000000000004">
      <c r="A766" s="46"/>
      <c r="B766" s="55"/>
      <c r="C766" s="27"/>
      <c r="D766" s="27"/>
      <c r="E766" s="35" t="s">
        <v>1</v>
      </c>
      <c r="F766" s="39" t="s">
        <v>32</v>
      </c>
      <c r="G766" s="27" t="str">
        <f t="shared" si="66"/>
        <v/>
      </c>
      <c r="H766" s="2" t="s">
        <v>52</v>
      </c>
      <c r="I766" s="2" t="str">
        <f t="shared" si="67"/>
        <v>"",</v>
      </c>
      <c r="J766" s="2" t="s">
        <v>50</v>
      </c>
      <c r="K766" s="2" t="str">
        <f t="shared" si="68"/>
        <v>[],</v>
      </c>
      <c r="L766" s="2" t="s">
        <v>51</v>
      </c>
      <c r="M766" s="2" t="str">
        <f t="shared" si="69"/>
        <v>[]</v>
      </c>
      <c r="N766" s="2" t="s">
        <v>47</v>
      </c>
      <c r="O766" s="2" t="str">
        <f t="shared" si="70"/>
        <v/>
      </c>
      <c r="P766" s="40" t="str">
        <f t="shared" si="71"/>
        <v/>
      </c>
      <c r="Q766" s="41"/>
    </row>
    <row r="767" spans="1:17" ht="13.9" customHeight="1" x14ac:dyDescent="0.55000000000000004">
      <c r="A767" s="46"/>
      <c r="B767" s="55"/>
      <c r="C767" s="27"/>
      <c r="D767" s="27"/>
      <c r="E767" s="35" t="s">
        <v>1</v>
      </c>
      <c r="F767" s="39" t="s">
        <v>32</v>
      </c>
      <c r="G767" s="27" t="str">
        <f t="shared" si="66"/>
        <v/>
      </c>
      <c r="H767" s="2" t="s">
        <v>52</v>
      </c>
      <c r="I767" s="2" t="str">
        <f t="shared" si="67"/>
        <v>"",</v>
      </c>
      <c r="J767" s="2" t="s">
        <v>50</v>
      </c>
      <c r="K767" s="2" t="str">
        <f t="shared" si="68"/>
        <v>[],</v>
      </c>
      <c r="L767" s="2" t="s">
        <v>51</v>
      </c>
      <c r="M767" s="2" t="str">
        <f t="shared" si="69"/>
        <v>[]</v>
      </c>
      <c r="N767" s="2" t="s">
        <v>47</v>
      </c>
      <c r="O767" s="2" t="str">
        <f t="shared" si="70"/>
        <v/>
      </c>
      <c r="P767" s="40" t="str">
        <f t="shared" si="71"/>
        <v/>
      </c>
      <c r="Q767" s="41"/>
    </row>
    <row r="768" spans="1:17" ht="13.9" customHeight="1" x14ac:dyDescent="0.55000000000000004">
      <c r="A768" s="46"/>
      <c r="B768" s="55"/>
      <c r="C768" s="27"/>
      <c r="D768" s="27"/>
      <c r="E768" s="35" t="s">
        <v>1</v>
      </c>
      <c r="F768" s="39" t="s">
        <v>32</v>
      </c>
      <c r="G768" s="27" t="str">
        <f t="shared" si="66"/>
        <v/>
      </c>
      <c r="H768" s="2" t="s">
        <v>52</v>
      </c>
      <c r="I768" s="2" t="str">
        <f t="shared" si="67"/>
        <v>"",</v>
      </c>
      <c r="J768" s="2" t="s">
        <v>50</v>
      </c>
      <c r="K768" s="2" t="str">
        <f t="shared" si="68"/>
        <v>[],</v>
      </c>
      <c r="L768" s="2" t="s">
        <v>51</v>
      </c>
      <c r="M768" s="2" t="str">
        <f t="shared" si="69"/>
        <v>[]</v>
      </c>
      <c r="N768" s="2" t="s">
        <v>47</v>
      </c>
      <c r="O768" s="2" t="str">
        <f t="shared" si="70"/>
        <v/>
      </c>
      <c r="P768" s="40" t="str">
        <f t="shared" si="71"/>
        <v/>
      </c>
      <c r="Q768" s="41"/>
    </row>
    <row r="769" spans="1:17" ht="13.9" customHeight="1" x14ac:dyDescent="0.55000000000000004">
      <c r="A769" s="46"/>
      <c r="B769" s="55"/>
      <c r="C769" s="27"/>
      <c r="D769" s="27"/>
      <c r="E769" s="35" t="s">
        <v>1</v>
      </c>
      <c r="F769" s="39" t="s">
        <v>32</v>
      </c>
      <c r="G769" s="27" t="str">
        <f t="shared" si="66"/>
        <v/>
      </c>
      <c r="H769" s="2" t="s">
        <v>52</v>
      </c>
      <c r="I769" s="2" t="str">
        <f t="shared" si="67"/>
        <v>"",</v>
      </c>
      <c r="J769" s="2" t="s">
        <v>50</v>
      </c>
      <c r="K769" s="2" t="str">
        <f t="shared" si="68"/>
        <v>[],</v>
      </c>
      <c r="L769" s="2" t="s">
        <v>51</v>
      </c>
      <c r="M769" s="2" t="str">
        <f t="shared" si="69"/>
        <v>[]</v>
      </c>
      <c r="N769" s="2" t="s">
        <v>47</v>
      </c>
      <c r="O769" s="2" t="str">
        <f t="shared" si="70"/>
        <v/>
      </c>
      <c r="P769" s="40" t="str">
        <f t="shared" si="71"/>
        <v/>
      </c>
      <c r="Q769" s="41"/>
    </row>
    <row r="770" spans="1:17" ht="13.9" customHeight="1" x14ac:dyDescent="0.55000000000000004">
      <c r="A770" s="46"/>
      <c r="B770" s="55"/>
      <c r="C770" s="27"/>
      <c r="D770" s="27"/>
      <c r="E770" s="35" t="s">
        <v>1</v>
      </c>
      <c r="F770" s="39" t="s">
        <v>32</v>
      </c>
      <c r="G770" s="27" t="str">
        <f t="shared" si="66"/>
        <v/>
      </c>
      <c r="H770" s="2" t="s">
        <v>52</v>
      </c>
      <c r="I770" s="2" t="str">
        <f t="shared" si="67"/>
        <v>"",</v>
      </c>
      <c r="J770" s="2" t="s">
        <v>50</v>
      </c>
      <c r="K770" s="2" t="str">
        <f t="shared" si="68"/>
        <v>[],</v>
      </c>
      <c r="L770" s="2" t="s">
        <v>51</v>
      </c>
      <c r="M770" s="2" t="str">
        <f t="shared" si="69"/>
        <v>[]</v>
      </c>
      <c r="N770" s="2" t="s">
        <v>47</v>
      </c>
      <c r="O770" s="2" t="str">
        <f t="shared" si="70"/>
        <v/>
      </c>
      <c r="P770" s="40" t="str">
        <f t="shared" si="71"/>
        <v/>
      </c>
      <c r="Q770" s="41"/>
    </row>
    <row r="771" spans="1:17" ht="13.9" customHeight="1" x14ac:dyDescent="0.55000000000000004">
      <c r="A771" s="46"/>
      <c r="B771" s="55"/>
      <c r="C771" s="27"/>
      <c r="D771" s="27"/>
      <c r="E771" s="35" t="s">
        <v>1</v>
      </c>
      <c r="F771" s="39" t="s">
        <v>32</v>
      </c>
      <c r="G771" s="27" t="str">
        <f t="shared" si="66"/>
        <v/>
      </c>
      <c r="H771" s="2" t="s">
        <v>52</v>
      </c>
      <c r="I771" s="2" t="str">
        <f t="shared" si="67"/>
        <v>"",</v>
      </c>
      <c r="J771" s="2" t="s">
        <v>50</v>
      </c>
      <c r="K771" s="2" t="str">
        <f t="shared" si="68"/>
        <v>[],</v>
      </c>
      <c r="L771" s="2" t="s">
        <v>51</v>
      </c>
      <c r="M771" s="2" t="str">
        <f t="shared" si="69"/>
        <v>[]</v>
      </c>
      <c r="N771" s="2" t="s">
        <v>47</v>
      </c>
      <c r="O771" s="2" t="str">
        <f t="shared" si="70"/>
        <v/>
      </c>
      <c r="P771" s="40" t="str">
        <f t="shared" si="71"/>
        <v/>
      </c>
      <c r="Q771" s="41"/>
    </row>
    <row r="772" spans="1:17" ht="13.9" customHeight="1" x14ac:dyDescent="0.55000000000000004">
      <c r="A772" s="46"/>
      <c r="B772" s="55"/>
      <c r="C772" s="27"/>
      <c r="D772" s="27"/>
      <c r="E772" s="35" t="s">
        <v>1</v>
      </c>
      <c r="F772" s="39" t="s">
        <v>32</v>
      </c>
      <c r="G772" s="27" t="str">
        <f t="shared" si="66"/>
        <v/>
      </c>
      <c r="H772" s="2" t="s">
        <v>52</v>
      </c>
      <c r="I772" s="2" t="str">
        <f t="shared" si="67"/>
        <v>"",</v>
      </c>
      <c r="J772" s="2" t="s">
        <v>50</v>
      </c>
      <c r="K772" s="2" t="str">
        <f t="shared" si="68"/>
        <v>[],</v>
      </c>
      <c r="L772" s="2" t="s">
        <v>51</v>
      </c>
      <c r="M772" s="2" t="str">
        <f t="shared" si="69"/>
        <v>[]</v>
      </c>
      <c r="N772" s="2" t="s">
        <v>47</v>
      </c>
      <c r="O772" s="2" t="str">
        <f t="shared" si="70"/>
        <v/>
      </c>
      <c r="P772" s="40" t="str">
        <f t="shared" si="71"/>
        <v/>
      </c>
      <c r="Q772" s="41"/>
    </row>
    <row r="773" spans="1:17" ht="13.9" customHeight="1" x14ac:dyDescent="0.55000000000000004">
      <c r="A773" s="46"/>
      <c r="B773" s="55"/>
      <c r="C773" s="27"/>
      <c r="D773" s="27"/>
      <c r="E773" s="35" t="s">
        <v>1</v>
      </c>
      <c r="F773" s="39" t="s">
        <v>32</v>
      </c>
      <c r="G773" s="27" t="str">
        <f t="shared" ref="G773:G836" si="72">IF(A773&lt;&gt;"",CONCATENATE("""",A$3,""": """,A773,""", "),"")</f>
        <v/>
      </c>
      <c r="H773" s="2" t="s">
        <v>52</v>
      </c>
      <c r="I773" s="2" t="str">
        <f t="shared" ref="I773:I836" si="73">CONCATENATE("""",B773,"""",",")</f>
        <v>"",</v>
      </c>
      <c r="J773" s="2" t="s">
        <v>50</v>
      </c>
      <c r="K773" s="2" t="str">
        <f t="shared" ref="K773:K836" si="74">CONCATENATE("[",C773,"]",",")</f>
        <v>[],</v>
      </c>
      <c r="L773" s="2" t="s">
        <v>51</v>
      </c>
      <c r="M773" s="2" t="str">
        <f t="shared" ref="M773:M836" si="75">CONCATENATE("[",D773,"]")</f>
        <v>[]</v>
      </c>
      <c r="N773" s="2" t="s">
        <v>47</v>
      </c>
      <c r="O773" s="2" t="str">
        <f t="shared" ref="O773:O836" si="76">IF(A773&lt;&gt;"",CONCATENATE(F773,G773,H773,I773,J773,K773,L773,M773,N773),"")</f>
        <v/>
      </c>
      <c r="P773" s="40" t="str">
        <f t="shared" ref="P773:P836" si="77">CONCATENATE(IF(AND(P772&lt;&gt;"",Q772=""),CONCATENATE(P772,IF(A773&lt;&gt;"",",","")),""),O773)</f>
        <v/>
      </c>
      <c r="Q773" s="41"/>
    </row>
    <row r="774" spans="1:17" ht="13.9" customHeight="1" x14ac:dyDescent="0.55000000000000004">
      <c r="A774" s="46"/>
      <c r="B774" s="55"/>
      <c r="C774" s="27"/>
      <c r="D774" s="27"/>
      <c r="E774" s="35" t="s">
        <v>1</v>
      </c>
      <c r="F774" s="39" t="s">
        <v>32</v>
      </c>
      <c r="G774" s="27" t="str">
        <f t="shared" si="72"/>
        <v/>
      </c>
      <c r="H774" s="2" t="s">
        <v>52</v>
      </c>
      <c r="I774" s="2" t="str">
        <f t="shared" si="73"/>
        <v>"",</v>
      </c>
      <c r="J774" s="2" t="s">
        <v>50</v>
      </c>
      <c r="K774" s="2" t="str">
        <f t="shared" si="74"/>
        <v>[],</v>
      </c>
      <c r="L774" s="2" t="s">
        <v>51</v>
      </c>
      <c r="M774" s="2" t="str">
        <f t="shared" si="75"/>
        <v>[]</v>
      </c>
      <c r="N774" s="2" t="s">
        <v>47</v>
      </c>
      <c r="O774" s="2" t="str">
        <f t="shared" si="76"/>
        <v/>
      </c>
      <c r="P774" s="40" t="str">
        <f t="shared" si="77"/>
        <v/>
      </c>
      <c r="Q774" s="41"/>
    </row>
    <row r="775" spans="1:17" ht="13.9" customHeight="1" x14ac:dyDescent="0.55000000000000004">
      <c r="A775" s="46"/>
      <c r="B775" s="55"/>
      <c r="C775" s="27"/>
      <c r="D775" s="27"/>
      <c r="E775" s="35" t="s">
        <v>1</v>
      </c>
      <c r="F775" s="39" t="s">
        <v>32</v>
      </c>
      <c r="G775" s="27" t="str">
        <f t="shared" si="72"/>
        <v/>
      </c>
      <c r="H775" s="2" t="s">
        <v>52</v>
      </c>
      <c r="I775" s="2" t="str">
        <f t="shared" si="73"/>
        <v>"",</v>
      </c>
      <c r="J775" s="2" t="s">
        <v>50</v>
      </c>
      <c r="K775" s="2" t="str">
        <f t="shared" si="74"/>
        <v>[],</v>
      </c>
      <c r="L775" s="2" t="s">
        <v>51</v>
      </c>
      <c r="M775" s="2" t="str">
        <f t="shared" si="75"/>
        <v>[]</v>
      </c>
      <c r="N775" s="2" t="s">
        <v>47</v>
      </c>
      <c r="O775" s="2" t="str">
        <f t="shared" si="76"/>
        <v/>
      </c>
      <c r="P775" s="40" t="str">
        <f t="shared" si="77"/>
        <v/>
      </c>
      <c r="Q775" s="41"/>
    </row>
    <row r="776" spans="1:17" ht="13.9" customHeight="1" x14ac:dyDescent="0.55000000000000004">
      <c r="A776" s="46"/>
      <c r="B776" s="55"/>
      <c r="C776" s="27"/>
      <c r="D776" s="27"/>
      <c r="E776" s="35" t="s">
        <v>1</v>
      </c>
      <c r="F776" s="39" t="s">
        <v>32</v>
      </c>
      <c r="G776" s="27" t="str">
        <f t="shared" si="72"/>
        <v/>
      </c>
      <c r="H776" s="2" t="s">
        <v>52</v>
      </c>
      <c r="I776" s="2" t="str">
        <f t="shared" si="73"/>
        <v>"",</v>
      </c>
      <c r="J776" s="2" t="s">
        <v>50</v>
      </c>
      <c r="K776" s="2" t="str">
        <f t="shared" si="74"/>
        <v>[],</v>
      </c>
      <c r="L776" s="2" t="s">
        <v>51</v>
      </c>
      <c r="M776" s="2" t="str">
        <f t="shared" si="75"/>
        <v>[]</v>
      </c>
      <c r="N776" s="2" t="s">
        <v>47</v>
      </c>
      <c r="O776" s="2" t="str">
        <f t="shared" si="76"/>
        <v/>
      </c>
      <c r="P776" s="40" t="str">
        <f t="shared" si="77"/>
        <v/>
      </c>
      <c r="Q776" s="41"/>
    </row>
    <row r="777" spans="1:17" ht="13.9" customHeight="1" x14ac:dyDescent="0.55000000000000004">
      <c r="A777" s="46"/>
      <c r="B777" s="55"/>
      <c r="C777" s="27"/>
      <c r="D777" s="27"/>
      <c r="E777" s="35" t="s">
        <v>1</v>
      </c>
      <c r="F777" s="39" t="s">
        <v>32</v>
      </c>
      <c r="G777" s="27" t="str">
        <f t="shared" si="72"/>
        <v/>
      </c>
      <c r="H777" s="2" t="s">
        <v>52</v>
      </c>
      <c r="I777" s="2" t="str">
        <f t="shared" si="73"/>
        <v>"",</v>
      </c>
      <c r="J777" s="2" t="s">
        <v>50</v>
      </c>
      <c r="K777" s="2" t="str">
        <f t="shared" si="74"/>
        <v>[],</v>
      </c>
      <c r="L777" s="2" t="s">
        <v>51</v>
      </c>
      <c r="M777" s="2" t="str">
        <f t="shared" si="75"/>
        <v>[]</v>
      </c>
      <c r="N777" s="2" t="s">
        <v>47</v>
      </c>
      <c r="O777" s="2" t="str">
        <f t="shared" si="76"/>
        <v/>
      </c>
      <c r="P777" s="40" t="str">
        <f t="shared" si="77"/>
        <v/>
      </c>
      <c r="Q777" s="41"/>
    </row>
    <row r="778" spans="1:17" ht="13.9" customHeight="1" x14ac:dyDescent="0.55000000000000004">
      <c r="A778" s="46"/>
      <c r="B778" s="55"/>
      <c r="C778" s="27"/>
      <c r="D778" s="27"/>
      <c r="E778" s="35" t="s">
        <v>1</v>
      </c>
      <c r="F778" s="39" t="s">
        <v>32</v>
      </c>
      <c r="G778" s="27" t="str">
        <f t="shared" si="72"/>
        <v/>
      </c>
      <c r="H778" s="2" t="s">
        <v>52</v>
      </c>
      <c r="I778" s="2" t="str">
        <f t="shared" si="73"/>
        <v>"",</v>
      </c>
      <c r="J778" s="2" t="s">
        <v>50</v>
      </c>
      <c r="K778" s="2" t="str">
        <f t="shared" si="74"/>
        <v>[],</v>
      </c>
      <c r="L778" s="2" t="s">
        <v>51</v>
      </c>
      <c r="M778" s="2" t="str">
        <f t="shared" si="75"/>
        <v>[]</v>
      </c>
      <c r="N778" s="2" t="s">
        <v>47</v>
      </c>
      <c r="O778" s="2" t="str">
        <f t="shared" si="76"/>
        <v/>
      </c>
      <c r="P778" s="40" t="str">
        <f t="shared" si="77"/>
        <v/>
      </c>
      <c r="Q778" s="41"/>
    </row>
    <row r="779" spans="1:17" ht="13.9" customHeight="1" x14ac:dyDescent="0.55000000000000004">
      <c r="A779" s="46"/>
      <c r="B779" s="55"/>
      <c r="C779" s="27"/>
      <c r="D779" s="27"/>
      <c r="E779" s="35" t="s">
        <v>1</v>
      </c>
      <c r="F779" s="39" t="s">
        <v>32</v>
      </c>
      <c r="G779" s="27" t="str">
        <f t="shared" si="72"/>
        <v/>
      </c>
      <c r="H779" s="2" t="s">
        <v>52</v>
      </c>
      <c r="I779" s="2" t="str">
        <f t="shared" si="73"/>
        <v>"",</v>
      </c>
      <c r="J779" s="2" t="s">
        <v>50</v>
      </c>
      <c r="K779" s="2" t="str">
        <f t="shared" si="74"/>
        <v>[],</v>
      </c>
      <c r="L779" s="2" t="s">
        <v>51</v>
      </c>
      <c r="M779" s="2" t="str">
        <f t="shared" si="75"/>
        <v>[]</v>
      </c>
      <c r="N779" s="2" t="s">
        <v>47</v>
      </c>
      <c r="O779" s="2" t="str">
        <f t="shared" si="76"/>
        <v/>
      </c>
      <c r="P779" s="40" t="str">
        <f t="shared" si="77"/>
        <v/>
      </c>
      <c r="Q779" s="41"/>
    </row>
    <row r="780" spans="1:17" ht="13.9" customHeight="1" x14ac:dyDescent="0.55000000000000004">
      <c r="A780" s="46"/>
      <c r="B780" s="55"/>
      <c r="C780" s="27"/>
      <c r="D780" s="27"/>
      <c r="E780" s="35" t="s">
        <v>1</v>
      </c>
      <c r="F780" s="39" t="s">
        <v>32</v>
      </c>
      <c r="G780" s="27" t="str">
        <f t="shared" si="72"/>
        <v/>
      </c>
      <c r="H780" s="2" t="s">
        <v>52</v>
      </c>
      <c r="I780" s="2" t="str">
        <f t="shared" si="73"/>
        <v>"",</v>
      </c>
      <c r="J780" s="2" t="s">
        <v>50</v>
      </c>
      <c r="K780" s="2" t="str">
        <f t="shared" si="74"/>
        <v>[],</v>
      </c>
      <c r="L780" s="2" t="s">
        <v>51</v>
      </c>
      <c r="M780" s="2" t="str">
        <f t="shared" si="75"/>
        <v>[]</v>
      </c>
      <c r="N780" s="2" t="s">
        <v>47</v>
      </c>
      <c r="O780" s="2" t="str">
        <f t="shared" si="76"/>
        <v/>
      </c>
      <c r="P780" s="40" t="str">
        <f t="shared" si="77"/>
        <v/>
      </c>
      <c r="Q780" s="41"/>
    </row>
    <row r="781" spans="1:17" ht="13.9" customHeight="1" x14ac:dyDescent="0.55000000000000004">
      <c r="A781" s="46"/>
      <c r="B781" s="55"/>
      <c r="C781" s="27"/>
      <c r="D781" s="27"/>
      <c r="E781" s="35" t="s">
        <v>1</v>
      </c>
      <c r="F781" s="39" t="s">
        <v>32</v>
      </c>
      <c r="G781" s="27" t="str">
        <f t="shared" si="72"/>
        <v/>
      </c>
      <c r="H781" s="2" t="s">
        <v>52</v>
      </c>
      <c r="I781" s="2" t="str">
        <f t="shared" si="73"/>
        <v>"",</v>
      </c>
      <c r="J781" s="2" t="s">
        <v>50</v>
      </c>
      <c r="K781" s="2" t="str">
        <f t="shared" si="74"/>
        <v>[],</v>
      </c>
      <c r="L781" s="2" t="s">
        <v>51</v>
      </c>
      <c r="M781" s="2" t="str">
        <f t="shared" si="75"/>
        <v>[]</v>
      </c>
      <c r="N781" s="2" t="s">
        <v>47</v>
      </c>
      <c r="O781" s="2" t="str">
        <f t="shared" si="76"/>
        <v/>
      </c>
      <c r="P781" s="40" t="str">
        <f t="shared" si="77"/>
        <v/>
      </c>
      <c r="Q781" s="41"/>
    </row>
    <row r="782" spans="1:17" ht="13.9" customHeight="1" x14ac:dyDescent="0.55000000000000004">
      <c r="A782" s="46"/>
      <c r="B782" s="55"/>
      <c r="C782" s="27"/>
      <c r="D782" s="27"/>
      <c r="E782" s="35" t="s">
        <v>1</v>
      </c>
      <c r="F782" s="39" t="s">
        <v>32</v>
      </c>
      <c r="G782" s="27" t="str">
        <f t="shared" si="72"/>
        <v/>
      </c>
      <c r="H782" s="2" t="s">
        <v>52</v>
      </c>
      <c r="I782" s="2" t="str">
        <f t="shared" si="73"/>
        <v>"",</v>
      </c>
      <c r="J782" s="2" t="s">
        <v>50</v>
      </c>
      <c r="K782" s="2" t="str">
        <f t="shared" si="74"/>
        <v>[],</v>
      </c>
      <c r="L782" s="2" t="s">
        <v>51</v>
      </c>
      <c r="M782" s="2" t="str">
        <f t="shared" si="75"/>
        <v>[]</v>
      </c>
      <c r="N782" s="2" t="s">
        <v>47</v>
      </c>
      <c r="O782" s="2" t="str">
        <f t="shared" si="76"/>
        <v/>
      </c>
      <c r="P782" s="40" t="str">
        <f t="shared" si="77"/>
        <v/>
      </c>
      <c r="Q782" s="41"/>
    </row>
    <row r="783" spans="1:17" ht="13.9" customHeight="1" x14ac:dyDescent="0.55000000000000004">
      <c r="A783" s="46"/>
      <c r="B783" s="55"/>
      <c r="C783" s="27"/>
      <c r="D783" s="27"/>
      <c r="E783" s="35" t="s">
        <v>1</v>
      </c>
      <c r="F783" s="39" t="s">
        <v>32</v>
      </c>
      <c r="G783" s="27" t="str">
        <f t="shared" si="72"/>
        <v/>
      </c>
      <c r="H783" s="2" t="s">
        <v>52</v>
      </c>
      <c r="I783" s="2" t="str">
        <f t="shared" si="73"/>
        <v>"",</v>
      </c>
      <c r="J783" s="2" t="s">
        <v>50</v>
      </c>
      <c r="K783" s="2" t="str">
        <f t="shared" si="74"/>
        <v>[],</v>
      </c>
      <c r="L783" s="2" t="s">
        <v>51</v>
      </c>
      <c r="M783" s="2" t="str">
        <f t="shared" si="75"/>
        <v>[]</v>
      </c>
      <c r="N783" s="2" t="s">
        <v>47</v>
      </c>
      <c r="O783" s="2" t="str">
        <f t="shared" si="76"/>
        <v/>
      </c>
      <c r="P783" s="40" t="str">
        <f t="shared" si="77"/>
        <v/>
      </c>
      <c r="Q783" s="41"/>
    </row>
    <row r="784" spans="1:17" ht="13.9" customHeight="1" x14ac:dyDescent="0.55000000000000004">
      <c r="A784" s="46"/>
      <c r="B784" s="55"/>
      <c r="C784" s="27"/>
      <c r="D784" s="27"/>
      <c r="E784" s="35" t="s">
        <v>1</v>
      </c>
      <c r="F784" s="39" t="s">
        <v>32</v>
      </c>
      <c r="G784" s="27" t="str">
        <f t="shared" si="72"/>
        <v/>
      </c>
      <c r="H784" s="2" t="s">
        <v>52</v>
      </c>
      <c r="I784" s="2" t="str">
        <f t="shared" si="73"/>
        <v>"",</v>
      </c>
      <c r="J784" s="2" t="s">
        <v>50</v>
      </c>
      <c r="K784" s="2" t="str">
        <f t="shared" si="74"/>
        <v>[],</v>
      </c>
      <c r="L784" s="2" t="s">
        <v>51</v>
      </c>
      <c r="M784" s="2" t="str">
        <f t="shared" si="75"/>
        <v>[]</v>
      </c>
      <c r="N784" s="2" t="s">
        <v>47</v>
      </c>
      <c r="O784" s="2" t="str">
        <f t="shared" si="76"/>
        <v/>
      </c>
      <c r="P784" s="40" t="str">
        <f t="shared" si="77"/>
        <v/>
      </c>
      <c r="Q784" s="41"/>
    </row>
    <row r="785" spans="1:17" ht="13.9" customHeight="1" x14ac:dyDescent="0.55000000000000004">
      <c r="A785" s="46"/>
      <c r="B785" s="55"/>
      <c r="C785" s="27"/>
      <c r="D785" s="27"/>
      <c r="E785" s="35" t="s">
        <v>1</v>
      </c>
      <c r="F785" s="39" t="s">
        <v>32</v>
      </c>
      <c r="G785" s="27" t="str">
        <f t="shared" si="72"/>
        <v/>
      </c>
      <c r="H785" s="2" t="s">
        <v>52</v>
      </c>
      <c r="I785" s="2" t="str">
        <f t="shared" si="73"/>
        <v>"",</v>
      </c>
      <c r="J785" s="2" t="s">
        <v>50</v>
      </c>
      <c r="K785" s="2" t="str">
        <f t="shared" si="74"/>
        <v>[],</v>
      </c>
      <c r="L785" s="2" t="s">
        <v>51</v>
      </c>
      <c r="M785" s="2" t="str">
        <f t="shared" si="75"/>
        <v>[]</v>
      </c>
      <c r="N785" s="2" t="s">
        <v>47</v>
      </c>
      <c r="O785" s="2" t="str">
        <f t="shared" si="76"/>
        <v/>
      </c>
      <c r="P785" s="40" t="str">
        <f t="shared" si="77"/>
        <v/>
      </c>
      <c r="Q785" s="41"/>
    </row>
    <row r="786" spans="1:17" ht="13.9" customHeight="1" x14ac:dyDescent="0.55000000000000004">
      <c r="A786" s="46"/>
      <c r="B786" s="55"/>
      <c r="C786" s="27"/>
      <c r="D786" s="27"/>
      <c r="E786" s="35" t="s">
        <v>1</v>
      </c>
      <c r="F786" s="39" t="s">
        <v>32</v>
      </c>
      <c r="G786" s="27" t="str">
        <f t="shared" si="72"/>
        <v/>
      </c>
      <c r="H786" s="2" t="s">
        <v>52</v>
      </c>
      <c r="I786" s="2" t="str">
        <f t="shared" si="73"/>
        <v>"",</v>
      </c>
      <c r="J786" s="2" t="s">
        <v>50</v>
      </c>
      <c r="K786" s="2" t="str">
        <f t="shared" si="74"/>
        <v>[],</v>
      </c>
      <c r="L786" s="2" t="s">
        <v>51</v>
      </c>
      <c r="M786" s="2" t="str">
        <f t="shared" si="75"/>
        <v>[]</v>
      </c>
      <c r="N786" s="2" t="s">
        <v>47</v>
      </c>
      <c r="O786" s="2" t="str">
        <f t="shared" si="76"/>
        <v/>
      </c>
      <c r="P786" s="40" t="str">
        <f t="shared" si="77"/>
        <v/>
      </c>
      <c r="Q786" s="41"/>
    </row>
    <row r="787" spans="1:17" ht="13.9" customHeight="1" x14ac:dyDescent="0.55000000000000004">
      <c r="A787" s="46"/>
      <c r="B787" s="55"/>
      <c r="C787" s="27"/>
      <c r="D787" s="27"/>
      <c r="E787" s="35" t="s">
        <v>1</v>
      </c>
      <c r="F787" s="39" t="s">
        <v>32</v>
      </c>
      <c r="G787" s="27" t="str">
        <f t="shared" si="72"/>
        <v/>
      </c>
      <c r="H787" s="2" t="s">
        <v>52</v>
      </c>
      <c r="I787" s="2" t="str">
        <f t="shared" si="73"/>
        <v>"",</v>
      </c>
      <c r="J787" s="2" t="s">
        <v>50</v>
      </c>
      <c r="K787" s="2" t="str">
        <f t="shared" si="74"/>
        <v>[],</v>
      </c>
      <c r="L787" s="2" t="s">
        <v>51</v>
      </c>
      <c r="M787" s="2" t="str">
        <f t="shared" si="75"/>
        <v>[]</v>
      </c>
      <c r="N787" s="2" t="s">
        <v>47</v>
      </c>
      <c r="O787" s="2" t="str">
        <f t="shared" si="76"/>
        <v/>
      </c>
      <c r="P787" s="40" t="str">
        <f t="shared" si="77"/>
        <v/>
      </c>
      <c r="Q787" s="41"/>
    </row>
    <row r="788" spans="1:17" ht="13.9" customHeight="1" x14ac:dyDescent="0.55000000000000004">
      <c r="A788" s="46"/>
      <c r="B788" s="55"/>
      <c r="C788" s="27"/>
      <c r="D788" s="27"/>
      <c r="E788" s="35" t="s">
        <v>1</v>
      </c>
      <c r="F788" s="39" t="s">
        <v>32</v>
      </c>
      <c r="G788" s="27" t="str">
        <f t="shared" si="72"/>
        <v/>
      </c>
      <c r="H788" s="2" t="s">
        <v>52</v>
      </c>
      <c r="I788" s="2" t="str">
        <f t="shared" si="73"/>
        <v>"",</v>
      </c>
      <c r="J788" s="2" t="s">
        <v>50</v>
      </c>
      <c r="K788" s="2" t="str">
        <f t="shared" si="74"/>
        <v>[],</v>
      </c>
      <c r="L788" s="2" t="s">
        <v>51</v>
      </c>
      <c r="M788" s="2" t="str">
        <f t="shared" si="75"/>
        <v>[]</v>
      </c>
      <c r="N788" s="2" t="s">
        <v>47</v>
      </c>
      <c r="O788" s="2" t="str">
        <f t="shared" si="76"/>
        <v/>
      </c>
      <c r="P788" s="40" t="str">
        <f t="shared" si="77"/>
        <v/>
      </c>
      <c r="Q788" s="41"/>
    </row>
    <row r="789" spans="1:17" ht="13.9" customHeight="1" x14ac:dyDescent="0.55000000000000004">
      <c r="A789" s="46"/>
      <c r="B789" s="55"/>
      <c r="C789" s="27"/>
      <c r="D789" s="27"/>
      <c r="E789" s="35" t="s">
        <v>1</v>
      </c>
      <c r="F789" s="39" t="s">
        <v>32</v>
      </c>
      <c r="G789" s="27" t="str">
        <f t="shared" si="72"/>
        <v/>
      </c>
      <c r="H789" s="2" t="s">
        <v>52</v>
      </c>
      <c r="I789" s="2" t="str">
        <f t="shared" si="73"/>
        <v>"",</v>
      </c>
      <c r="J789" s="2" t="s">
        <v>50</v>
      </c>
      <c r="K789" s="2" t="str">
        <f t="shared" si="74"/>
        <v>[],</v>
      </c>
      <c r="L789" s="2" t="s">
        <v>51</v>
      </c>
      <c r="M789" s="2" t="str">
        <f t="shared" si="75"/>
        <v>[]</v>
      </c>
      <c r="N789" s="2" t="s">
        <v>47</v>
      </c>
      <c r="O789" s="2" t="str">
        <f t="shared" si="76"/>
        <v/>
      </c>
      <c r="P789" s="40" t="str">
        <f t="shared" si="77"/>
        <v/>
      </c>
      <c r="Q789" s="41"/>
    </row>
    <row r="790" spans="1:17" ht="13.9" customHeight="1" x14ac:dyDescent="0.55000000000000004">
      <c r="A790" s="46"/>
      <c r="B790" s="55"/>
      <c r="C790" s="27"/>
      <c r="D790" s="27"/>
      <c r="E790" s="35" t="s">
        <v>1</v>
      </c>
      <c r="F790" s="39" t="s">
        <v>32</v>
      </c>
      <c r="G790" s="27" t="str">
        <f t="shared" si="72"/>
        <v/>
      </c>
      <c r="H790" s="2" t="s">
        <v>52</v>
      </c>
      <c r="I790" s="2" t="str">
        <f t="shared" si="73"/>
        <v>"",</v>
      </c>
      <c r="J790" s="2" t="s">
        <v>50</v>
      </c>
      <c r="K790" s="2" t="str">
        <f t="shared" si="74"/>
        <v>[],</v>
      </c>
      <c r="L790" s="2" t="s">
        <v>51</v>
      </c>
      <c r="M790" s="2" t="str">
        <f t="shared" si="75"/>
        <v>[]</v>
      </c>
      <c r="N790" s="2" t="s">
        <v>47</v>
      </c>
      <c r="O790" s="2" t="str">
        <f t="shared" si="76"/>
        <v/>
      </c>
      <c r="P790" s="40" t="str">
        <f t="shared" si="77"/>
        <v/>
      </c>
      <c r="Q790" s="41"/>
    </row>
    <row r="791" spans="1:17" ht="13.9" customHeight="1" x14ac:dyDescent="0.55000000000000004">
      <c r="A791" s="46"/>
      <c r="B791" s="55"/>
      <c r="C791" s="27"/>
      <c r="D791" s="27"/>
      <c r="E791" s="35" t="s">
        <v>1</v>
      </c>
      <c r="F791" s="39" t="s">
        <v>32</v>
      </c>
      <c r="G791" s="27" t="str">
        <f t="shared" si="72"/>
        <v/>
      </c>
      <c r="H791" s="2" t="s">
        <v>52</v>
      </c>
      <c r="I791" s="2" t="str">
        <f t="shared" si="73"/>
        <v>"",</v>
      </c>
      <c r="J791" s="2" t="s">
        <v>50</v>
      </c>
      <c r="K791" s="2" t="str">
        <f t="shared" si="74"/>
        <v>[],</v>
      </c>
      <c r="L791" s="2" t="s">
        <v>51</v>
      </c>
      <c r="M791" s="2" t="str">
        <f t="shared" si="75"/>
        <v>[]</v>
      </c>
      <c r="N791" s="2" t="s">
        <v>47</v>
      </c>
      <c r="O791" s="2" t="str">
        <f t="shared" si="76"/>
        <v/>
      </c>
      <c r="P791" s="40" t="str">
        <f t="shared" si="77"/>
        <v/>
      </c>
      <c r="Q791" s="41"/>
    </row>
    <row r="792" spans="1:17" ht="13.9" customHeight="1" x14ac:dyDescent="0.55000000000000004">
      <c r="A792" s="46"/>
      <c r="B792" s="55"/>
      <c r="C792" s="27"/>
      <c r="D792" s="27"/>
      <c r="E792" s="35" t="s">
        <v>1</v>
      </c>
      <c r="F792" s="39" t="s">
        <v>32</v>
      </c>
      <c r="G792" s="27" t="str">
        <f t="shared" si="72"/>
        <v/>
      </c>
      <c r="H792" s="2" t="s">
        <v>52</v>
      </c>
      <c r="I792" s="2" t="str">
        <f t="shared" si="73"/>
        <v>"",</v>
      </c>
      <c r="J792" s="2" t="s">
        <v>50</v>
      </c>
      <c r="K792" s="2" t="str">
        <f t="shared" si="74"/>
        <v>[],</v>
      </c>
      <c r="L792" s="2" t="s">
        <v>51</v>
      </c>
      <c r="M792" s="2" t="str">
        <f t="shared" si="75"/>
        <v>[]</v>
      </c>
      <c r="N792" s="2" t="s">
        <v>47</v>
      </c>
      <c r="O792" s="2" t="str">
        <f t="shared" si="76"/>
        <v/>
      </c>
      <c r="P792" s="40" t="str">
        <f t="shared" si="77"/>
        <v/>
      </c>
      <c r="Q792" s="41"/>
    </row>
    <row r="793" spans="1:17" ht="13.9" customHeight="1" x14ac:dyDescent="0.55000000000000004">
      <c r="A793" s="46"/>
      <c r="B793" s="55"/>
      <c r="C793" s="27"/>
      <c r="D793" s="27"/>
      <c r="E793" s="35" t="s">
        <v>1</v>
      </c>
      <c r="F793" s="39" t="s">
        <v>32</v>
      </c>
      <c r="G793" s="27" t="str">
        <f t="shared" si="72"/>
        <v/>
      </c>
      <c r="H793" s="2" t="s">
        <v>52</v>
      </c>
      <c r="I793" s="2" t="str">
        <f t="shared" si="73"/>
        <v>"",</v>
      </c>
      <c r="J793" s="2" t="s">
        <v>50</v>
      </c>
      <c r="K793" s="2" t="str">
        <f t="shared" si="74"/>
        <v>[],</v>
      </c>
      <c r="L793" s="2" t="s">
        <v>51</v>
      </c>
      <c r="M793" s="2" t="str">
        <f t="shared" si="75"/>
        <v>[]</v>
      </c>
      <c r="N793" s="2" t="s">
        <v>47</v>
      </c>
      <c r="O793" s="2" t="str">
        <f t="shared" si="76"/>
        <v/>
      </c>
      <c r="P793" s="40" t="str">
        <f t="shared" si="77"/>
        <v/>
      </c>
      <c r="Q793" s="41"/>
    </row>
    <row r="794" spans="1:17" ht="13.9" customHeight="1" x14ac:dyDescent="0.55000000000000004">
      <c r="A794" s="46"/>
      <c r="B794" s="55"/>
      <c r="C794" s="27"/>
      <c r="D794" s="27"/>
      <c r="E794" s="35" t="s">
        <v>1</v>
      </c>
      <c r="F794" s="39" t="s">
        <v>32</v>
      </c>
      <c r="G794" s="27" t="str">
        <f t="shared" si="72"/>
        <v/>
      </c>
      <c r="H794" s="2" t="s">
        <v>52</v>
      </c>
      <c r="I794" s="2" t="str">
        <f t="shared" si="73"/>
        <v>"",</v>
      </c>
      <c r="J794" s="2" t="s">
        <v>50</v>
      </c>
      <c r="K794" s="2" t="str">
        <f t="shared" si="74"/>
        <v>[],</v>
      </c>
      <c r="L794" s="2" t="s">
        <v>51</v>
      </c>
      <c r="M794" s="2" t="str">
        <f t="shared" si="75"/>
        <v>[]</v>
      </c>
      <c r="N794" s="2" t="s">
        <v>47</v>
      </c>
      <c r="O794" s="2" t="str">
        <f t="shared" si="76"/>
        <v/>
      </c>
      <c r="P794" s="40" t="str">
        <f t="shared" si="77"/>
        <v/>
      </c>
      <c r="Q794" s="41"/>
    </row>
    <row r="795" spans="1:17" ht="13.9" customHeight="1" x14ac:dyDescent="0.55000000000000004">
      <c r="A795" s="46"/>
      <c r="B795" s="55"/>
      <c r="C795" s="27"/>
      <c r="D795" s="27"/>
      <c r="E795" s="35" t="s">
        <v>1</v>
      </c>
      <c r="F795" s="39" t="s">
        <v>32</v>
      </c>
      <c r="G795" s="27" t="str">
        <f t="shared" si="72"/>
        <v/>
      </c>
      <c r="H795" s="2" t="s">
        <v>52</v>
      </c>
      <c r="I795" s="2" t="str">
        <f t="shared" si="73"/>
        <v>"",</v>
      </c>
      <c r="J795" s="2" t="s">
        <v>50</v>
      </c>
      <c r="K795" s="2" t="str">
        <f t="shared" si="74"/>
        <v>[],</v>
      </c>
      <c r="L795" s="2" t="s">
        <v>51</v>
      </c>
      <c r="M795" s="2" t="str">
        <f t="shared" si="75"/>
        <v>[]</v>
      </c>
      <c r="N795" s="2" t="s">
        <v>47</v>
      </c>
      <c r="O795" s="2" t="str">
        <f t="shared" si="76"/>
        <v/>
      </c>
      <c r="P795" s="40" t="str">
        <f t="shared" si="77"/>
        <v/>
      </c>
      <c r="Q795" s="41"/>
    </row>
    <row r="796" spans="1:17" ht="13.9" customHeight="1" x14ac:dyDescent="0.55000000000000004">
      <c r="A796" s="46"/>
      <c r="B796" s="55"/>
      <c r="C796" s="27"/>
      <c r="D796" s="27"/>
      <c r="E796" s="35" t="s">
        <v>1</v>
      </c>
      <c r="F796" s="39" t="s">
        <v>32</v>
      </c>
      <c r="G796" s="27" t="str">
        <f t="shared" si="72"/>
        <v/>
      </c>
      <c r="H796" s="2" t="s">
        <v>52</v>
      </c>
      <c r="I796" s="2" t="str">
        <f t="shared" si="73"/>
        <v>"",</v>
      </c>
      <c r="J796" s="2" t="s">
        <v>50</v>
      </c>
      <c r="K796" s="2" t="str">
        <f t="shared" si="74"/>
        <v>[],</v>
      </c>
      <c r="L796" s="2" t="s">
        <v>51</v>
      </c>
      <c r="M796" s="2" t="str">
        <f t="shared" si="75"/>
        <v>[]</v>
      </c>
      <c r="N796" s="2" t="s">
        <v>47</v>
      </c>
      <c r="O796" s="2" t="str">
        <f t="shared" si="76"/>
        <v/>
      </c>
      <c r="P796" s="40" t="str">
        <f t="shared" si="77"/>
        <v/>
      </c>
      <c r="Q796" s="41"/>
    </row>
    <row r="797" spans="1:17" ht="13.9" customHeight="1" x14ac:dyDescent="0.55000000000000004">
      <c r="A797" s="46"/>
      <c r="B797" s="55"/>
      <c r="C797" s="27"/>
      <c r="D797" s="27"/>
      <c r="E797" s="35" t="s">
        <v>1</v>
      </c>
      <c r="F797" s="39" t="s">
        <v>32</v>
      </c>
      <c r="G797" s="27" t="str">
        <f t="shared" si="72"/>
        <v/>
      </c>
      <c r="H797" s="2" t="s">
        <v>52</v>
      </c>
      <c r="I797" s="2" t="str">
        <f t="shared" si="73"/>
        <v>"",</v>
      </c>
      <c r="J797" s="2" t="s">
        <v>50</v>
      </c>
      <c r="K797" s="2" t="str">
        <f t="shared" si="74"/>
        <v>[],</v>
      </c>
      <c r="L797" s="2" t="s">
        <v>51</v>
      </c>
      <c r="M797" s="2" t="str">
        <f t="shared" si="75"/>
        <v>[]</v>
      </c>
      <c r="N797" s="2" t="s">
        <v>47</v>
      </c>
      <c r="O797" s="2" t="str">
        <f t="shared" si="76"/>
        <v/>
      </c>
      <c r="P797" s="40" t="str">
        <f t="shared" si="77"/>
        <v/>
      </c>
      <c r="Q797" s="41"/>
    </row>
    <row r="798" spans="1:17" ht="13.9" customHeight="1" x14ac:dyDescent="0.55000000000000004">
      <c r="A798" s="46"/>
      <c r="B798" s="55"/>
      <c r="C798" s="27"/>
      <c r="D798" s="27"/>
      <c r="E798" s="35" t="s">
        <v>1</v>
      </c>
      <c r="F798" s="39" t="s">
        <v>32</v>
      </c>
      <c r="G798" s="27" t="str">
        <f t="shared" si="72"/>
        <v/>
      </c>
      <c r="H798" s="2" t="s">
        <v>52</v>
      </c>
      <c r="I798" s="2" t="str">
        <f t="shared" si="73"/>
        <v>"",</v>
      </c>
      <c r="J798" s="2" t="s">
        <v>50</v>
      </c>
      <c r="K798" s="2" t="str">
        <f t="shared" si="74"/>
        <v>[],</v>
      </c>
      <c r="L798" s="2" t="s">
        <v>51</v>
      </c>
      <c r="M798" s="2" t="str">
        <f t="shared" si="75"/>
        <v>[]</v>
      </c>
      <c r="N798" s="2" t="s">
        <v>47</v>
      </c>
      <c r="O798" s="2" t="str">
        <f t="shared" si="76"/>
        <v/>
      </c>
      <c r="P798" s="40" t="str">
        <f t="shared" si="77"/>
        <v/>
      </c>
      <c r="Q798" s="41"/>
    </row>
    <row r="799" spans="1:17" ht="13.9" customHeight="1" x14ac:dyDescent="0.55000000000000004">
      <c r="A799" s="46"/>
      <c r="B799" s="55"/>
      <c r="C799" s="27"/>
      <c r="D799" s="27"/>
      <c r="E799" s="35" t="s">
        <v>1</v>
      </c>
      <c r="F799" s="39" t="s">
        <v>32</v>
      </c>
      <c r="G799" s="27" t="str">
        <f t="shared" si="72"/>
        <v/>
      </c>
      <c r="H799" s="2" t="s">
        <v>52</v>
      </c>
      <c r="I799" s="2" t="str">
        <f t="shared" si="73"/>
        <v>"",</v>
      </c>
      <c r="J799" s="2" t="s">
        <v>50</v>
      </c>
      <c r="K799" s="2" t="str">
        <f t="shared" si="74"/>
        <v>[],</v>
      </c>
      <c r="L799" s="2" t="s">
        <v>51</v>
      </c>
      <c r="M799" s="2" t="str">
        <f t="shared" si="75"/>
        <v>[]</v>
      </c>
      <c r="N799" s="2" t="s">
        <v>47</v>
      </c>
      <c r="O799" s="2" t="str">
        <f t="shared" si="76"/>
        <v/>
      </c>
      <c r="P799" s="40" t="str">
        <f t="shared" si="77"/>
        <v/>
      </c>
      <c r="Q799" s="41"/>
    </row>
    <row r="800" spans="1:17" ht="13.9" customHeight="1" x14ac:dyDescent="0.55000000000000004">
      <c r="A800" s="46"/>
      <c r="B800" s="55"/>
      <c r="C800" s="27"/>
      <c r="D800" s="27"/>
      <c r="E800" s="35" t="s">
        <v>1</v>
      </c>
      <c r="F800" s="39" t="s">
        <v>32</v>
      </c>
      <c r="G800" s="27" t="str">
        <f t="shared" si="72"/>
        <v/>
      </c>
      <c r="H800" s="2" t="s">
        <v>52</v>
      </c>
      <c r="I800" s="2" t="str">
        <f t="shared" si="73"/>
        <v>"",</v>
      </c>
      <c r="J800" s="2" t="s">
        <v>50</v>
      </c>
      <c r="K800" s="2" t="str">
        <f t="shared" si="74"/>
        <v>[],</v>
      </c>
      <c r="L800" s="2" t="s">
        <v>51</v>
      </c>
      <c r="M800" s="2" t="str">
        <f t="shared" si="75"/>
        <v>[]</v>
      </c>
      <c r="N800" s="2" t="s">
        <v>47</v>
      </c>
      <c r="O800" s="2" t="str">
        <f t="shared" si="76"/>
        <v/>
      </c>
      <c r="P800" s="40" t="str">
        <f t="shared" si="77"/>
        <v/>
      </c>
      <c r="Q800" s="41"/>
    </row>
    <row r="801" spans="1:17" ht="13.9" customHeight="1" x14ac:dyDescent="0.55000000000000004">
      <c r="A801" s="46"/>
      <c r="B801" s="55"/>
      <c r="C801" s="27"/>
      <c r="D801" s="27"/>
      <c r="E801" s="35" t="s">
        <v>1</v>
      </c>
      <c r="F801" s="39" t="s">
        <v>32</v>
      </c>
      <c r="G801" s="27" t="str">
        <f t="shared" si="72"/>
        <v/>
      </c>
      <c r="H801" s="2" t="s">
        <v>52</v>
      </c>
      <c r="I801" s="2" t="str">
        <f t="shared" si="73"/>
        <v>"",</v>
      </c>
      <c r="J801" s="2" t="s">
        <v>50</v>
      </c>
      <c r="K801" s="2" t="str">
        <f t="shared" si="74"/>
        <v>[],</v>
      </c>
      <c r="L801" s="2" t="s">
        <v>51</v>
      </c>
      <c r="M801" s="2" t="str">
        <f t="shared" si="75"/>
        <v>[]</v>
      </c>
      <c r="N801" s="2" t="s">
        <v>47</v>
      </c>
      <c r="O801" s="2" t="str">
        <f t="shared" si="76"/>
        <v/>
      </c>
      <c r="P801" s="40" t="str">
        <f t="shared" si="77"/>
        <v/>
      </c>
      <c r="Q801" s="41"/>
    </row>
    <row r="802" spans="1:17" ht="13.9" customHeight="1" x14ac:dyDescent="0.55000000000000004">
      <c r="A802" s="46"/>
      <c r="B802" s="55"/>
      <c r="C802" s="27"/>
      <c r="D802" s="27"/>
      <c r="E802" s="35" t="s">
        <v>1</v>
      </c>
      <c r="F802" s="39" t="s">
        <v>32</v>
      </c>
      <c r="G802" s="27" t="str">
        <f t="shared" si="72"/>
        <v/>
      </c>
      <c r="H802" s="2" t="s">
        <v>52</v>
      </c>
      <c r="I802" s="2" t="str">
        <f t="shared" si="73"/>
        <v>"",</v>
      </c>
      <c r="J802" s="2" t="s">
        <v>50</v>
      </c>
      <c r="K802" s="2" t="str">
        <f t="shared" si="74"/>
        <v>[],</v>
      </c>
      <c r="L802" s="2" t="s">
        <v>51</v>
      </c>
      <c r="M802" s="2" t="str">
        <f t="shared" si="75"/>
        <v>[]</v>
      </c>
      <c r="N802" s="2" t="s">
        <v>47</v>
      </c>
      <c r="O802" s="2" t="str">
        <f t="shared" si="76"/>
        <v/>
      </c>
      <c r="P802" s="40" t="str">
        <f t="shared" si="77"/>
        <v/>
      </c>
      <c r="Q802" s="41"/>
    </row>
    <row r="803" spans="1:17" ht="13.9" customHeight="1" x14ac:dyDescent="0.55000000000000004">
      <c r="A803" s="46"/>
      <c r="B803" s="55"/>
      <c r="C803" s="27"/>
      <c r="D803" s="27"/>
      <c r="E803" s="35" t="s">
        <v>1</v>
      </c>
      <c r="F803" s="39" t="s">
        <v>32</v>
      </c>
      <c r="G803" s="27" t="str">
        <f t="shared" si="72"/>
        <v/>
      </c>
      <c r="H803" s="2" t="s">
        <v>52</v>
      </c>
      <c r="I803" s="2" t="str">
        <f t="shared" si="73"/>
        <v>"",</v>
      </c>
      <c r="J803" s="2" t="s">
        <v>50</v>
      </c>
      <c r="K803" s="2" t="str">
        <f t="shared" si="74"/>
        <v>[],</v>
      </c>
      <c r="L803" s="2" t="s">
        <v>51</v>
      </c>
      <c r="M803" s="2" t="str">
        <f t="shared" si="75"/>
        <v>[]</v>
      </c>
      <c r="N803" s="2" t="s">
        <v>47</v>
      </c>
      <c r="O803" s="2" t="str">
        <f t="shared" si="76"/>
        <v/>
      </c>
      <c r="P803" s="40" t="str">
        <f t="shared" si="77"/>
        <v/>
      </c>
      <c r="Q803" s="41"/>
    </row>
    <row r="804" spans="1:17" ht="13.9" customHeight="1" x14ac:dyDescent="0.55000000000000004">
      <c r="A804" s="46"/>
      <c r="B804" s="55"/>
      <c r="C804" s="27"/>
      <c r="D804" s="27"/>
      <c r="E804" s="35" t="s">
        <v>1</v>
      </c>
      <c r="F804" s="39" t="s">
        <v>32</v>
      </c>
      <c r="G804" s="27" t="str">
        <f t="shared" si="72"/>
        <v/>
      </c>
      <c r="H804" s="2" t="s">
        <v>52</v>
      </c>
      <c r="I804" s="2" t="str">
        <f t="shared" si="73"/>
        <v>"",</v>
      </c>
      <c r="J804" s="2" t="s">
        <v>50</v>
      </c>
      <c r="K804" s="2" t="str">
        <f t="shared" si="74"/>
        <v>[],</v>
      </c>
      <c r="L804" s="2" t="s">
        <v>51</v>
      </c>
      <c r="M804" s="2" t="str">
        <f t="shared" si="75"/>
        <v>[]</v>
      </c>
      <c r="N804" s="2" t="s">
        <v>47</v>
      </c>
      <c r="O804" s="2" t="str">
        <f t="shared" si="76"/>
        <v/>
      </c>
      <c r="P804" s="40" t="str">
        <f t="shared" si="77"/>
        <v/>
      </c>
      <c r="Q804" s="41"/>
    </row>
    <row r="805" spans="1:17" ht="13.9" customHeight="1" x14ac:dyDescent="0.55000000000000004">
      <c r="A805" s="46"/>
      <c r="B805" s="55"/>
      <c r="C805" s="27"/>
      <c r="D805" s="27"/>
      <c r="E805" s="35" t="s">
        <v>1</v>
      </c>
      <c r="F805" s="39" t="s">
        <v>32</v>
      </c>
      <c r="G805" s="27" t="str">
        <f t="shared" si="72"/>
        <v/>
      </c>
      <c r="H805" s="2" t="s">
        <v>52</v>
      </c>
      <c r="I805" s="2" t="str">
        <f t="shared" si="73"/>
        <v>"",</v>
      </c>
      <c r="J805" s="2" t="s">
        <v>50</v>
      </c>
      <c r="K805" s="2" t="str">
        <f t="shared" si="74"/>
        <v>[],</v>
      </c>
      <c r="L805" s="2" t="s">
        <v>51</v>
      </c>
      <c r="M805" s="2" t="str">
        <f t="shared" si="75"/>
        <v>[]</v>
      </c>
      <c r="N805" s="2" t="s">
        <v>47</v>
      </c>
      <c r="O805" s="2" t="str">
        <f t="shared" si="76"/>
        <v/>
      </c>
      <c r="P805" s="40" t="str">
        <f t="shared" si="77"/>
        <v/>
      </c>
      <c r="Q805" s="41"/>
    </row>
    <row r="806" spans="1:17" ht="13.9" customHeight="1" x14ac:dyDescent="0.55000000000000004">
      <c r="A806" s="46"/>
      <c r="B806" s="55"/>
      <c r="C806" s="27"/>
      <c r="D806" s="27"/>
      <c r="E806" s="35" t="s">
        <v>1</v>
      </c>
      <c r="F806" s="39" t="s">
        <v>32</v>
      </c>
      <c r="G806" s="27" t="str">
        <f t="shared" si="72"/>
        <v/>
      </c>
      <c r="H806" s="2" t="s">
        <v>52</v>
      </c>
      <c r="I806" s="2" t="str">
        <f t="shared" si="73"/>
        <v>"",</v>
      </c>
      <c r="J806" s="2" t="s">
        <v>50</v>
      </c>
      <c r="K806" s="2" t="str">
        <f t="shared" si="74"/>
        <v>[],</v>
      </c>
      <c r="L806" s="2" t="s">
        <v>51</v>
      </c>
      <c r="M806" s="2" t="str">
        <f t="shared" si="75"/>
        <v>[]</v>
      </c>
      <c r="N806" s="2" t="s">
        <v>47</v>
      </c>
      <c r="O806" s="2" t="str">
        <f t="shared" si="76"/>
        <v/>
      </c>
      <c r="P806" s="40" t="str">
        <f t="shared" si="77"/>
        <v/>
      </c>
      <c r="Q806" s="41"/>
    </row>
    <row r="807" spans="1:17" ht="13.9" customHeight="1" x14ac:dyDescent="0.55000000000000004">
      <c r="A807" s="46"/>
      <c r="B807" s="55"/>
      <c r="C807" s="27"/>
      <c r="D807" s="27"/>
      <c r="E807" s="35" t="s">
        <v>1</v>
      </c>
      <c r="F807" s="39" t="s">
        <v>32</v>
      </c>
      <c r="G807" s="27" t="str">
        <f t="shared" si="72"/>
        <v/>
      </c>
      <c r="H807" s="2" t="s">
        <v>52</v>
      </c>
      <c r="I807" s="2" t="str">
        <f t="shared" si="73"/>
        <v>"",</v>
      </c>
      <c r="J807" s="2" t="s">
        <v>50</v>
      </c>
      <c r="K807" s="2" t="str">
        <f t="shared" si="74"/>
        <v>[],</v>
      </c>
      <c r="L807" s="2" t="s">
        <v>51</v>
      </c>
      <c r="M807" s="2" t="str">
        <f t="shared" si="75"/>
        <v>[]</v>
      </c>
      <c r="N807" s="2" t="s">
        <v>47</v>
      </c>
      <c r="O807" s="2" t="str">
        <f t="shared" si="76"/>
        <v/>
      </c>
      <c r="P807" s="40" t="str">
        <f t="shared" si="77"/>
        <v/>
      </c>
      <c r="Q807" s="41"/>
    </row>
    <row r="808" spans="1:17" ht="13.9" customHeight="1" x14ac:dyDescent="0.55000000000000004">
      <c r="A808" s="46"/>
      <c r="B808" s="55"/>
      <c r="C808" s="27"/>
      <c r="D808" s="27"/>
      <c r="E808" s="35" t="s">
        <v>1</v>
      </c>
      <c r="F808" s="39" t="s">
        <v>32</v>
      </c>
      <c r="G808" s="27" t="str">
        <f t="shared" si="72"/>
        <v/>
      </c>
      <c r="H808" s="2" t="s">
        <v>52</v>
      </c>
      <c r="I808" s="2" t="str">
        <f t="shared" si="73"/>
        <v>"",</v>
      </c>
      <c r="J808" s="2" t="s">
        <v>50</v>
      </c>
      <c r="K808" s="2" t="str">
        <f t="shared" si="74"/>
        <v>[],</v>
      </c>
      <c r="L808" s="2" t="s">
        <v>51</v>
      </c>
      <c r="M808" s="2" t="str">
        <f t="shared" si="75"/>
        <v>[]</v>
      </c>
      <c r="N808" s="2" t="s">
        <v>47</v>
      </c>
      <c r="O808" s="2" t="str">
        <f t="shared" si="76"/>
        <v/>
      </c>
      <c r="P808" s="40" t="str">
        <f t="shared" si="77"/>
        <v/>
      </c>
      <c r="Q808" s="41">
        <v>4</v>
      </c>
    </row>
    <row r="809" spans="1:17" s="47" customFormat="1" ht="13.9" customHeight="1" x14ac:dyDescent="0.55000000000000004">
      <c r="A809" s="46"/>
      <c r="B809" s="55"/>
      <c r="C809" s="27"/>
      <c r="D809" s="27"/>
      <c r="E809" s="35" t="s">
        <v>1</v>
      </c>
      <c r="F809" s="39" t="s">
        <v>32</v>
      </c>
      <c r="G809" s="27" t="str">
        <f t="shared" si="72"/>
        <v/>
      </c>
      <c r="H809" s="2" t="s">
        <v>52</v>
      </c>
      <c r="I809" s="2" t="str">
        <f t="shared" si="73"/>
        <v>"",</v>
      </c>
      <c r="J809" s="2" t="s">
        <v>50</v>
      </c>
      <c r="K809" s="2" t="str">
        <f t="shared" si="74"/>
        <v>[],</v>
      </c>
      <c r="L809" s="2" t="s">
        <v>51</v>
      </c>
      <c r="M809" s="2" t="str">
        <f t="shared" si="75"/>
        <v>[]</v>
      </c>
      <c r="N809" s="2" t="s">
        <v>47</v>
      </c>
      <c r="O809" s="2" t="str">
        <f t="shared" si="76"/>
        <v/>
      </c>
      <c r="P809" s="40" t="str">
        <f t="shared" si="77"/>
        <v/>
      </c>
      <c r="Q809" s="42"/>
    </row>
    <row r="810" spans="1:17" ht="13.9" customHeight="1" x14ac:dyDescent="0.55000000000000004">
      <c r="A810" s="46"/>
      <c r="B810" s="55"/>
      <c r="C810" s="27"/>
      <c r="D810" s="27"/>
      <c r="E810" s="35" t="s">
        <v>1</v>
      </c>
      <c r="F810" s="39" t="s">
        <v>32</v>
      </c>
      <c r="G810" s="27" t="str">
        <f t="shared" si="72"/>
        <v/>
      </c>
      <c r="H810" s="2" t="s">
        <v>52</v>
      </c>
      <c r="I810" s="2" t="str">
        <f t="shared" si="73"/>
        <v>"",</v>
      </c>
      <c r="J810" s="2" t="s">
        <v>50</v>
      </c>
      <c r="K810" s="2" t="str">
        <f t="shared" si="74"/>
        <v>[],</v>
      </c>
      <c r="L810" s="2" t="s">
        <v>51</v>
      </c>
      <c r="M810" s="2" t="str">
        <f t="shared" si="75"/>
        <v>[]</v>
      </c>
      <c r="N810" s="2" t="s">
        <v>47</v>
      </c>
      <c r="O810" s="2" t="str">
        <f t="shared" si="76"/>
        <v/>
      </c>
      <c r="P810" s="40" t="str">
        <f t="shared" si="77"/>
        <v/>
      </c>
      <c r="Q810" s="41"/>
    </row>
    <row r="811" spans="1:17" ht="13.9" customHeight="1" x14ac:dyDescent="0.55000000000000004">
      <c r="A811" s="46"/>
      <c r="B811" s="55"/>
      <c r="C811" s="27"/>
      <c r="D811" s="27"/>
      <c r="E811" s="35" t="s">
        <v>1</v>
      </c>
      <c r="F811" s="39" t="s">
        <v>32</v>
      </c>
      <c r="G811" s="27" t="str">
        <f t="shared" si="72"/>
        <v/>
      </c>
      <c r="H811" s="2" t="s">
        <v>52</v>
      </c>
      <c r="I811" s="2" t="str">
        <f t="shared" si="73"/>
        <v>"",</v>
      </c>
      <c r="J811" s="2" t="s">
        <v>50</v>
      </c>
      <c r="K811" s="2" t="str">
        <f t="shared" si="74"/>
        <v>[],</v>
      </c>
      <c r="L811" s="2" t="s">
        <v>51</v>
      </c>
      <c r="M811" s="2" t="str">
        <f t="shared" si="75"/>
        <v>[]</v>
      </c>
      <c r="N811" s="2" t="s">
        <v>47</v>
      </c>
      <c r="O811" s="2" t="str">
        <f t="shared" si="76"/>
        <v/>
      </c>
      <c r="P811" s="40" t="str">
        <f t="shared" si="77"/>
        <v/>
      </c>
      <c r="Q811" s="41"/>
    </row>
    <row r="812" spans="1:17" ht="13.9" customHeight="1" x14ac:dyDescent="0.55000000000000004">
      <c r="A812" s="46"/>
      <c r="B812" s="55"/>
      <c r="C812" s="27"/>
      <c r="D812" s="27"/>
      <c r="E812" s="35" t="s">
        <v>1</v>
      </c>
      <c r="F812" s="39" t="s">
        <v>32</v>
      </c>
      <c r="G812" s="27" t="str">
        <f t="shared" si="72"/>
        <v/>
      </c>
      <c r="H812" s="2" t="s">
        <v>52</v>
      </c>
      <c r="I812" s="2" t="str">
        <f t="shared" si="73"/>
        <v>"",</v>
      </c>
      <c r="J812" s="2" t="s">
        <v>50</v>
      </c>
      <c r="K812" s="2" t="str">
        <f t="shared" si="74"/>
        <v>[],</v>
      </c>
      <c r="L812" s="2" t="s">
        <v>51</v>
      </c>
      <c r="M812" s="2" t="str">
        <f t="shared" si="75"/>
        <v>[]</v>
      </c>
      <c r="N812" s="2" t="s">
        <v>47</v>
      </c>
      <c r="O812" s="2" t="str">
        <f t="shared" si="76"/>
        <v/>
      </c>
      <c r="P812" s="40" t="str">
        <f t="shared" si="77"/>
        <v/>
      </c>
      <c r="Q812" s="41"/>
    </row>
    <row r="813" spans="1:17" ht="13.9" customHeight="1" x14ac:dyDescent="0.55000000000000004">
      <c r="A813" s="46"/>
      <c r="B813" s="55"/>
      <c r="C813" s="27"/>
      <c r="D813" s="27"/>
      <c r="E813" s="35" t="s">
        <v>1</v>
      </c>
      <c r="F813" s="39" t="s">
        <v>32</v>
      </c>
      <c r="G813" s="27" t="str">
        <f t="shared" si="72"/>
        <v/>
      </c>
      <c r="H813" s="2" t="s">
        <v>52</v>
      </c>
      <c r="I813" s="2" t="str">
        <f t="shared" si="73"/>
        <v>"",</v>
      </c>
      <c r="J813" s="2" t="s">
        <v>50</v>
      </c>
      <c r="K813" s="2" t="str">
        <f t="shared" si="74"/>
        <v>[],</v>
      </c>
      <c r="L813" s="2" t="s">
        <v>51</v>
      </c>
      <c r="M813" s="2" t="str">
        <f t="shared" si="75"/>
        <v>[]</v>
      </c>
      <c r="N813" s="2" t="s">
        <v>47</v>
      </c>
      <c r="O813" s="2" t="str">
        <f t="shared" si="76"/>
        <v/>
      </c>
      <c r="P813" s="40" t="str">
        <f t="shared" si="77"/>
        <v/>
      </c>
      <c r="Q813" s="41"/>
    </row>
    <row r="814" spans="1:17" ht="13.9" customHeight="1" x14ac:dyDescent="0.55000000000000004">
      <c r="A814" s="46"/>
      <c r="B814" s="55"/>
      <c r="C814" s="27"/>
      <c r="D814" s="27"/>
      <c r="E814" s="35" t="s">
        <v>1</v>
      </c>
      <c r="F814" s="39" t="s">
        <v>32</v>
      </c>
      <c r="G814" s="27" t="str">
        <f t="shared" si="72"/>
        <v/>
      </c>
      <c r="H814" s="2" t="s">
        <v>52</v>
      </c>
      <c r="I814" s="2" t="str">
        <f t="shared" si="73"/>
        <v>"",</v>
      </c>
      <c r="J814" s="2" t="s">
        <v>50</v>
      </c>
      <c r="K814" s="2" t="str">
        <f t="shared" si="74"/>
        <v>[],</v>
      </c>
      <c r="L814" s="2" t="s">
        <v>51</v>
      </c>
      <c r="M814" s="2" t="str">
        <f t="shared" si="75"/>
        <v>[]</v>
      </c>
      <c r="N814" s="2" t="s">
        <v>47</v>
      </c>
      <c r="O814" s="2" t="str">
        <f t="shared" si="76"/>
        <v/>
      </c>
      <c r="P814" s="40" t="str">
        <f t="shared" si="77"/>
        <v/>
      </c>
      <c r="Q814" s="41"/>
    </row>
    <row r="815" spans="1:17" ht="13.9" customHeight="1" x14ac:dyDescent="0.55000000000000004">
      <c r="A815" s="46"/>
      <c r="B815" s="55"/>
      <c r="C815" s="27"/>
      <c r="D815" s="27"/>
      <c r="E815" s="35" t="s">
        <v>1</v>
      </c>
      <c r="F815" s="39" t="s">
        <v>32</v>
      </c>
      <c r="G815" s="27" t="str">
        <f t="shared" si="72"/>
        <v/>
      </c>
      <c r="H815" s="2" t="s">
        <v>52</v>
      </c>
      <c r="I815" s="2" t="str">
        <f t="shared" si="73"/>
        <v>"",</v>
      </c>
      <c r="J815" s="2" t="s">
        <v>50</v>
      </c>
      <c r="K815" s="2" t="str">
        <f t="shared" si="74"/>
        <v>[],</v>
      </c>
      <c r="L815" s="2" t="s">
        <v>51</v>
      </c>
      <c r="M815" s="2" t="str">
        <f t="shared" si="75"/>
        <v>[]</v>
      </c>
      <c r="N815" s="2" t="s">
        <v>47</v>
      </c>
      <c r="O815" s="2" t="str">
        <f t="shared" si="76"/>
        <v/>
      </c>
      <c r="P815" s="40" t="str">
        <f t="shared" si="77"/>
        <v/>
      </c>
      <c r="Q815" s="41"/>
    </row>
    <row r="816" spans="1:17" ht="13.9" customHeight="1" x14ac:dyDescent="0.55000000000000004">
      <c r="A816" s="46"/>
      <c r="B816" s="55"/>
      <c r="C816" s="27"/>
      <c r="D816" s="27"/>
      <c r="E816" s="35" t="s">
        <v>1</v>
      </c>
      <c r="F816" s="39" t="s">
        <v>32</v>
      </c>
      <c r="G816" s="27" t="str">
        <f t="shared" si="72"/>
        <v/>
      </c>
      <c r="H816" s="2" t="s">
        <v>52</v>
      </c>
      <c r="I816" s="2" t="str">
        <f t="shared" si="73"/>
        <v>"",</v>
      </c>
      <c r="J816" s="2" t="s">
        <v>50</v>
      </c>
      <c r="K816" s="2" t="str">
        <f t="shared" si="74"/>
        <v>[],</v>
      </c>
      <c r="L816" s="2" t="s">
        <v>51</v>
      </c>
      <c r="M816" s="2" t="str">
        <f t="shared" si="75"/>
        <v>[]</v>
      </c>
      <c r="N816" s="2" t="s">
        <v>47</v>
      </c>
      <c r="O816" s="2" t="str">
        <f t="shared" si="76"/>
        <v/>
      </c>
      <c r="P816" s="40" t="str">
        <f t="shared" si="77"/>
        <v/>
      </c>
      <c r="Q816" s="41"/>
    </row>
    <row r="817" spans="1:17" ht="13.9" customHeight="1" x14ac:dyDescent="0.55000000000000004">
      <c r="A817" s="46"/>
      <c r="B817" s="55"/>
      <c r="C817" s="27"/>
      <c r="D817" s="27"/>
      <c r="E817" s="35" t="s">
        <v>1</v>
      </c>
      <c r="F817" s="39" t="s">
        <v>32</v>
      </c>
      <c r="G817" s="27" t="str">
        <f t="shared" si="72"/>
        <v/>
      </c>
      <c r="H817" s="2" t="s">
        <v>52</v>
      </c>
      <c r="I817" s="2" t="str">
        <f t="shared" si="73"/>
        <v>"",</v>
      </c>
      <c r="J817" s="2" t="s">
        <v>50</v>
      </c>
      <c r="K817" s="2" t="str">
        <f t="shared" si="74"/>
        <v>[],</v>
      </c>
      <c r="L817" s="2" t="s">
        <v>51</v>
      </c>
      <c r="M817" s="2" t="str">
        <f t="shared" si="75"/>
        <v>[]</v>
      </c>
      <c r="N817" s="2" t="s">
        <v>47</v>
      </c>
      <c r="O817" s="2" t="str">
        <f t="shared" si="76"/>
        <v/>
      </c>
      <c r="P817" s="40" t="str">
        <f t="shared" si="77"/>
        <v/>
      </c>
      <c r="Q817" s="41"/>
    </row>
    <row r="818" spans="1:17" ht="13.9" customHeight="1" x14ac:dyDescent="0.55000000000000004">
      <c r="A818" s="46"/>
      <c r="B818" s="55"/>
      <c r="C818" s="27"/>
      <c r="D818" s="27"/>
      <c r="E818" s="35" t="s">
        <v>1</v>
      </c>
      <c r="F818" s="39" t="s">
        <v>32</v>
      </c>
      <c r="G818" s="27" t="str">
        <f t="shared" si="72"/>
        <v/>
      </c>
      <c r="H818" s="2" t="s">
        <v>52</v>
      </c>
      <c r="I818" s="2" t="str">
        <f t="shared" si="73"/>
        <v>"",</v>
      </c>
      <c r="J818" s="2" t="s">
        <v>50</v>
      </c>
      <c r="K818" s="2" t="str">
        <f t="shared" si="74"/>
        <v>[],</v>
      </c>
      <c r="L818" s="2" t="s">
        <v>51</v>
      </c>
      <c r="M818" s="2" t="str">
        <f t="shared" si="75"/>
        <v>[]</v>
      </c>
      <c r="N818" s="2" t="s">
        <v>47</v>
      </c>
      <c r="O818" s="2" t="str">
        <f t="shared" si="76"/>
        <v/>
      </c>
      <c r="P818" s="40" t="str">
        <f t="shared" si="77"/>
        <v/>
      </c>
      <c r="Q818" s="41"/>
    </row>
    <row r="819" spans="1:17" ht="13.9" customHeight="1" x14ac:dyDescent="0.55000000000000004">
      <c r="A819" s="46"/>
      <c r="B819" s="55"/>
      <c r="C819" s="27"/>
      <c r="D819" s="27"/>
      <c r="E819" s="35" t="s">
        <v>1</v>
      </c>
      <c r="F819" s="39" t="s">
        <v>32</v>
      </c>
      <c r="G819" s="27" t="str">
        <f t="shared" si="72"/>
        <v/>
      </c>
      <c r="H819" s="2" t="s">
        <v>52</v>
      </c>
      <c r="I819" s="2" t="str">
        <f t="shared" si="73"/>
        <v>"",</v>
      </c>
      <c r="J819" s="2" t="s">
        <v>50</v>
      </c>
      <c r="K819" s="2" t="str">
        <f t="shared" si="74"/>
        <v>[],</v>
      </c>
      <c r="L819" s="2" t="s">
        <v>51</v>
      </c>
      <c r="M819" s="2" t="str">
        <f t="shared" si="75"/>
        <v>[]</v>
      </c>
      <c r="N819" s="2" t="s">
        <v>47</v>
      </c>
      <c r="O819" s="2" t="str">
        <f t="shared" si="76"/>
        <v/>
      </c>
      <c r="P819" s="40" t="str">
        <f t="shared" si="77"/>
        <v/>
      </c>
      <c r="Q819" s="41"/>
    </row>
    <row r="820" spans="1:17" s="45" customFormat="1" ht="13.9" customHeight="1" x14ac:dyDescent="0.55000000000000004">
      <c r="A820" s="46"/>
      <c r="B820" s="55"/>
      <c r="C820" s="27"/>
      <c r="D820" s="27"/>
      <c r="E820" s="35" t="s">
        <v>1</v>
      </c>
      <c r="F820" s="39" t="s">
        <v>32</v>
      </c>
      <c r="G820" s="27" t="str">
        <f t="shared" si="72"/>
        <v/>
      </c>
      <c r="H820" s="2" t="s">
        <v>52</v>
      </c>
      <c r="I820" s="2" t="str">
        <f t="shared" si="73"/>
        <v>"",</v>
      </c>
      <c r="J820" s="2" t="s">
        <v>50</v>
      </c>
      <c r="K820" s="2" t="str">
        <f t="shared" si="74"/>
        <v>[],</v>
      </c>
      <c r="L820" s="2" t="s">
        <v>51</v>
      </c>
      <c r="M820" s="2" t="str">
        <f t="shared" si="75"/>
        <v>[]</v>
      </c>
      <c r="N820" s="2" t="s">
        <v>47</v>
      </c>
      <c r="O820" s="2" t="str">
        <f t="shared" si="76"/>
        <v/>
      </c>
      <c r="P820" s="40" t="str">
        <f t="shared" si="77"/>
        <v/>
      </c>
      <c r="Q820" s="48"/>
    </row>
    <row r="821" spans="1:17" ht="13.9" customHeight="1" x14ac:dyDescent="0.55000000000000004">
      <c r="A821" s="46"/>
      <c r="B821" s="55"/>
      <c r="C821" s="27"/>
      <c r="D821" s="27"/>
      <c r="E821" s="35" t="s">
        <v>1</v>
      </c>
      <c r="F821" s="39" t="s">
        <v>32</v>
      </c>
      <c r="G821" s="27" t="str">
        <f t="shared" si="72"/>
        <v/>
      </c>
      <c r="H821" s="2" t="s">
        <v>52</v>
      </c>
      <c r="I821" s="2" t="str">
        <f t="shared" si="73"/>
        <v>"",</v>
      </c>
      <c r="J821" s="2" t="s">
        <v>50</v>
      </c>
      <c r="K821" s="2" t="str">
        <f t="shared" si="74"/>
        <v>[],</v>
      </c>
      <c r="L821" s="2" t="s">
        <v>51</v>
      </c>
      <c r="M821" s="2" t="str">
        <f t="shared" si="75"/>
        <v>[]</v>
      </c>
      <c r="N821" s="2" t="s">
        <v>47</v>
      </c>
      <c r="O821" s="2" t="str">
        <f t="shared" si="76"/>
        <v/>
      </c>
      <c r="P821" s="40" t="str">
        <f t="shared" si="77"/>
        <v/>
      </c>
      <c r="Q821" s="41"/>
    </row>
    <row r="822" spans="1:17" ht="13.9" customHeight="1" x14ac:dyDescent="0.55000000000000004">
      <c r="A822" s="46"/>
      <c r="B822" s="55"/>
      <c r="C822" s="27"/>
      <c r="D822" s="27"/>
      <c r="E822" s="35" t="s">
        <v>1</v>
      </c>
      <c r="F822" s="39" t="s">
        <v>32</v>
      </c>
      <c r="G822" s="27" t="str">
        <f t="shared" si="72"/>
        <v/>
      </c>
      <c r="H822" s="2" t="s">
        <v>52</v>
      </c>
      <c r="I822" s="2" t="str">
        <f t="shared" si="73"/>
        <v>"",</v>
      </c>
      <c r="J822" s="2" t="s">
        <v>50</v>
      </c>
      <c r="K822" s="2" t="str">
        <f t="shared" si="74"/>
        <v>[],</v>
      </c>
      <c r="L822" s="2" t="s">
        <v>51</v>
      </c>
      <c r="M822" s="2" t="str">
        <f t="shared" si="75"/>
        <v>[]</v>
      </c>
      <c r="N822" s="2" t="s">
        <v>47</v>
      </c>
      <c r="O822" s="2" t="str">
        <f t="shared" si="76"/>
        <v/>
      </c>
      <c r="P822" s="40" t="str">
        <f t="shared" si="77"/>
        <v/>
      </c>
      <c r="Q822" s="41"/>
    </row>
    <row r="823" spans="1:17" ht="13.9" customHeight="1" x14ac:dyDescent="0.55000000000000004">
      <c r="A823" s="46"/>
      <c r="B823" s="55"/>
      <c r="C823" s="27"/>
      <c r="D823" s="27"/>
      <c r="E823" s="35" t="s">
        <v>1</v>
      </c>
      <c r="F823" s="39" t="s">
        <v>32</v>
      </c>
      <c r="G823" s="27" t="str">
        <f t="shared" si="72"/>
        <v/>
      </c>
      <c r="H823" s="2" t="s">
        <v>52</v>
      </c>
      <c r="I823" s="2" t="str">
        <f t="shared" si="73"/>
        <v>"",</v>
      </c>
      <c r="J823" s="2" t="s">
        <v>50</v>
      </c>
      <c r="K823" s="2" t="str">
        <f t="shared" si="74"/>
        <v>[],</v>
      </c>
      <c r="L823" s="2" t="s">
        <v>51</v>
      </c>
      <c r="M823" s="2" t="str">
        <f t="shared" si="75"/>
        <v>[]</v>
      </c>
      <c r="N823" s="2" t="s">
        <v>47</v>
      </c>
      <c r="O823" s="2" t="str">
        <f t="shared" si="76"/>
        <v/>
      </c>
      <c r="P823" s="40" t="str">
        <f t="shared" si="77"/>
        <v/>
      </c>
      <c r="Q823" s="41"/>
    </row>
    <row r="824" spans="1:17" ht="13.9" customHeight="1" x14ac:dyDescent="0.55000000000000004">
      <c r="A824" s="46"/>
      <c r="B824" s="55"/>
      <c r="C824" s="27"/>
      <c r="D824" s="27"/>
      <c r="E824" s="35" t="s">
        <v>1</v>
      </c>
      <c r="F824" s="39" t="s">
        <v>32</v>
      </c>
      <c r="G824" s="27" t="str">
        <f t="shared" si="72"/>
        <v/>
      </c>
      <c r="H824" s="2" t="s">
        <v>52</v>
      </c>
      <c r="I824" s="2" t="str">
        <f t="shared" si="73"/>
        <v>"",</v>
      </c>
      <c r="J824" s="2" t="s">
        <v>50</v>
      </c>
      <c r="K824" s="2" t="str">
        <f t="shared" si="74"/>
        <v>[],</v>
      </c>
      <c r="L824" s="2" t="s">
        <v>51</v>
      </c>
      <c r="M824" s="2" t="str">
        <f t="shared" si="75"/>
        <v>[]</v>
      </c>
      <c r="N824" s="2" t="s">
        <v>47</v>
      </c>
      <c r="O824" s="2" t="str">
        <f t="shared" si="76"/>
        <v/>
      </c>
      <c r="P824" s="40" t="str">
        <f t="shared" si="77"/>
        <v/>
      </c>
      <c r="Q824" s="41"/>
    </row>
    <row r="825" spans="1:17" ht="13.9" customHeight="1" x14ac:dyDescent="0.55000000000000004">
      <c r="A825" s="46"/>
      <c r="B825" s="55"/>
      <c r="C825" s="27"/>
      <c r="D825" s="27"/>
      <c r="E825" s="35" t="s">
        <v>1</v>
      </c>
      <c r="F825" s="39" t="s">
        <v>32</v>
      </c>
      <c r="G825" s="27" t="str">
        <f t="shared" si="72"/>
        <v/>
      </c>
      <c r="H825" s="2" t="s">
        <v>52</v>
      </c>
      <c r="I825" s="2" t="str">
        <f t="shared" si="73"/>
        <v>"",</v>
      </c>
      <c r="J825" s="2" t="s">
        <v>50</v>
      </c>
      <c r="K825" s="2" t="str">
        <f t="shared" si="74"/>
        <v>[],</v>
      </c>
      <c r="L825" s="2" t="s">
        <v>51</v>
      </c>
      <c r="M825" s="2" t="str">
        <f t="shared" si="75"/>
        <v>[]</v>
      </c>
      <c r="N825" s="2" t="s">
        <v>47</v>
      </c>
      <c r="O825" s="2" t="str">
        <f t="shared" si="76"/>
        <v/>
      </c>
      <c r="P825" s="40" t="str">
        <f t="shared" si="77"/>
        <v/>
      </c>
      <c r="Q825" s="41"/>
    </row>
    <row r="826" spans="1:17" ht="13.9" customHeight="1" x14ac:dyDescent="0.55000000000000004">
      <c r="A826" s="46"/>
      <c r="B826" s="55"/>
      <c r="C826" s="27"/>
      <c r="D826" s="27"/>
      <c r="E826" s="35" t="s">
        <v>1</v>
      </c>
      <c r="F826" s="39" t="s">
        <v>32</v>
      </c>
      <c r="G826" s="27" t="str">
        <f t="shared" si="72"/>
        <v/>
      </c>
      <c r="H826" s="2" t="s">
        <v>52</v>
      </c>
      <c r="I826" s="2" t="str">
        <f t="shared" si="73"/>
        <v>"",</v>
      </c>
      <c r="J826" s="2" t="s">
        <v>50</v>
      </c>
      <c r="K826" s="2" t="str">
        <f t="shared" si="74"/>
        <v>[],</v>
      </c>
      <c r="L826" s="2" t="s">
        <v>51</v>
      </c>
      <c r="M826" s="2" t="str">
        <f t="shared" si="75"/>
        <v>[]</v>
      </c>
      <c r="N826" s="2" t="s">
        <v>47</v>
      </c>
      <c r="O826" s="2" t="str">
        <f t="shared" si="76"/>
        <v/>
      </c>
      <c r="P826" s="40" t="str">
        <f t="shared" si="77"/>
        <v/>
      </c>
      <c r="Q826" s="41"/>
    </row>
    <row r="827" spans="1:17" ht="13.9" customHeight="1" x14ac:dyDescent="0.55000000000000004">
      <c r="A827" s="46"/>
      <c r="B827" s="55"/>
      <c r="C827" s="27"/>
      <c r="D827" s="27"/>
      <c r="E827" s="35" t="s">
        <v>1</v>
      </c>
      <c r="F827" s="39" t="s">
        <v>32</v>
      </c>
      <c r="G827" s="27" t="str">
        <f t="shared" si="72"/>
        <v/>
      </c>
      <c r="H827" s="2" t="s">
        <v>52</v>
      </c>
      <c r="I827" s="2" t="str">
        <f t="shared" si="73"/>
        <v>"",</v>
      </c>
      <c r="J827" s="2" t="s">
        <v>50</v>
      </c>
      <c r="K827" s="2" t="str">
        <f t="shared" si="74"/>
        <v>[],</v>
      </c>
      <c r="L827" s="2" t="s">
        <v>51</v>
      </c>
      <c r="M827" s="2" t="str">
        <f t="shared" si="75"/>
        <v>[]</v>
      </c>
      <c r="N827" s="2" t="s">
        <v>47</v>
      </c>
      <c r="O827" s="2" t="str">
        <f t="shared" si="76"/>
        <v/>
      </c>
      <c r="P827" s="40" t="str">
        <f t="shared" si="77"/>
        <v/>
      </c>
      <c r="Q827" s="41"/>
    </row>
    <row r="828" spans="1:17" ht="13.9" customHeight="1" x14ac:dyDescent="0.55000000000000004">
      <c r="A828" s="46"/>
      <c r="B828" s="55"/>
      <c r="C828" s="27"/>
      <c r="D828" s="27"/>
      <c r="E828" s="35" t="s">
        <v>1</v>
      </c>
      <c r="F828" s="39" t="s">
        <v>32</v>
      </c>
      <c r="G828" s="27" t="str">
        <f t="shared" si="72"/>
        <v/>
      </c>
      <c r="H828" s="2" t="s">
        <v>52</v>
      </c>
      <c r="I828" s="2" t="str">
        <f t="shared" si="73"/>
        <v>"",</v>
      </c>
      <c r="J828" s="2" t="s">
        <v>50</v>
      </c>
      <c r="K828" s="2" t="str">
        <f t="shared" si="74"/>
        <v>[],</v>
      </c>
      <c r="L828" s="2" t="s">
        <v>51</v>
      </c>
      <c r="M828" s="2" t="str">
        <f t="shared" si="75"/>
        <v>[]</v>
      </c>
      <c r="N828" s="2" t="s">
        <v>47</v>
      </c>
      <c r="O828" s="2" t="str">
        <f t="shared" si="76"/>
        <v/>
      </c>
      <c r="P828" s="40" t="str">
        <f t="shared" si="77"/>
        <v/>
      </c>
      <c r="Q828" s="41"/>
    </row>
    <row r="829" spans="1:17" ht="13.9" customHeight="1" x14ac:dyDescent="0.55000000000000004">
      <c r="A829" s="46"/>
      <c r="B829" s="55"/>
      <c r="C829" s="27"/>
      <c r="D829" s="27"/>
      <c r="E829" s="35" t="s">
        <v>1</v>
      </c>
      <c r="F829" s="39" t="s">
        <v>32</v>
      </c>
      <c r="G829" s="27" t="str">
        <f t="shared" si="72"/>
        <v/>
      </c>
      <c r="H829" s="2" t="s">
        <v>52</v>
      </c>
      <c r="I829" s="2" t="str">
        <f t="shared" si="73"/>
        <v>"",</v>
      </c>
      <c r="J829" s="2" t="s">
        <v>50</v>
      </c>
      <c r="K829" s="2" t="str">
        <f t="shared" si="74"/>
        <v>[],</v>
      </c>
      <c r="L829" s="2" t="s">
        <v>51</v>
      </c>
      <c r="M829" s="2" t="str">
        <f t="shared" si="75"/>
        <v>[]</v>
      </c>
      <c r="N829" s="2" t="s">
        <v>47</v>
      </c>
      <c r="O829" s="2" t="str">
        <f t="shared" si="76"/>
        <v/>
      </c>
      <c r="P829" s="40" t="str">
        <f t="shared" si="77"/>
        <v/>
      </c>
      <c r="Q829" s="41"/>
    </row>
    <row r="830" spans="1:17" ht="13.9" customHeight="1" x14ac:dyDescent="0.55000000000000004">
      <c r="A830" s="46"/>
      <c r="B830" s="55"/>
      <c r="C830" s="27"/>
      <c r="D830" s="27"/>
      <c r="E830" s="35" t="s">
        <v>1</v>
      </c>
      <c r="F830" s="39" t="s">
        <v>32</v>
      </c>
      <c r="G830" s="27" t="str">
        <f t="shared" si="72"/>
        <v/>
      </c>
      <c r="H830" s="2" t="s">
        <v>52</v>
      </c>
      <c r="I830" s="2" t="str">
        <f t="shared" si="73"/>
        <v>"",</v>
      </c>
      <c r="J830" s="2" t="s">
        <v>50</v>
      </c>
      <c r="K830" s="2" t="str">
        <f t="shared" si="74"/>
        <v>[],</v>
      </c>
      <c r="L830" s="2" t="s">
        <v>51</v>
      </c>
      <c r="M830" s="2" t="str">
        <f t="shared" si="75"/>
        <v>[]</v>
      </c>
      <c r="N830" s="2" t="s">
        <v>47</v>
      </c>
      <c r="O830" s="2" t="str">
        <f t="shared" si="76"/>
        <v/>
      </c>
      <c r="P830" s="40" t="str">
        <f t="shared" si="77"/>
        <v/>
      </c>
      <c r="Q830" s="41"/>
    </row>
    <row r="831" spans="1:17" ht="13.9" customHeight="1" x14ac:dyDescent="0.55000000000000004">
      <c r="A831" s="46"/>
      <c r="B831" s="55"/>
      <c r="C831" s="27"/>
      <c r="D831" s="27"/>
      <c r="E831" s="35" t="s">
        <v>1</v>
      </c>
      <c r="F831" s="39" t="s">
        <v>32</v>
      </c>
      <c r="G831" s="27" t="str">
        <f t="shared" si="72"/>
        <v/>
      </c>
      <c r="H831" s="2" t="s">
        <v>52</v>
      </c>
      <c r="I831" s="2" t="str">
        <f t="shared" si="73"/>
        <v>"",</v>
      </c>
      <c r="J831" s="2" t="s">
        <v>50</v>
      </c>
      <c r="K831" s="2" t="str">
        <f t="shared" si="74"/>
        <v>[],</v>
      </c>
      <c r="L831" s="2" t="s">
        <v>51</v>
      </c>
      <c r="M831" s="2" t="str">
        <f t="shared" si="75"/>
        <v>[]</v>
      </c>
      <c r="N831" s="2" t="s">
        <v>47</v>
      </c>
      <c r="O831" s="2" t="str">
        <f t="shared" si="76"/>
        <v/>
      </c>
      <c r="P831" s="40" t="str">
        <f t="shared" si="77"/>
        <v/>
      </c>
      <c r="Q831" s="41"/>
    </row>
    <row r="832" spans="1:17" ht="13.9" customHeight="1" x14ac:dyDescent="0.55000000000000004">
      <c r="A832" s="46"/>
      <c r="B832" s="55"/>
      <c r="C832" s="27"/>
      <c r="D832" s="27"/>
      <c r="E832" s="35" t="s">
        <v>1</v>
      </c>
      <c r="F832" s="39" t="s">
        <v>32</v>
      </c>
      <c r="G832" s="27" t="str">
        <f t="shared" si="72"/>
        <v/>
      </c>
      <c r="H832" s="2" t="s">
        <v>52</v>
      </c>
      <c r="I832" s="2" t="str">
        <f t="shared" si="73"/>
        <v>"",</v>
      </c>
      <c r="J832" s="2" t="s">
        <v>50</v>
      </c>
      <c r="K832" s="2" t="str">
        <f t="shared" si="74"/>
        <v>[],</v>
      </c>
      <c r="L832" s="2" t="s">
        <v>51</v>
      </c>
      <c r="M832" s="2" t="str">
        <f t="shared" si="75"/>
        <v>[]</v>
      </c>
      <c r="N832" s="2" t="s">
        <v>47</v>
      </c>
      <c r="O832" s="2" t="str">
        <f t="shared" si="76"/>
        <v/>
      </c>
      <c r="P832" s="40" t="str">
        <f t="shared" si="77"/>
        <v/>
      </c>
      <c r="Q832" s="41"/>
    </row>
    <row r="833" spans="1:17" ht="13.9" customHeight="1" x14ac:dyDescent="0.55000000000000004">
      <c r="A833" s="46"/>
      <c r="B833" s="55"/>
      <c r="C833" s="27"/>
      <c r="D833" s="27"/>
      <c r="E833" s="35" t="s">
        <v>1</v>
      </c>
      <c r="F833" s="39" t="s">
        <v>32</v>
      </c>
      <c r="G833" s="27" t="str">
        <f t="shared" si="72"/>
        <v/>
      </c>
      <c r="H833" s="2" t="s">
        <v>52</v>
      </c>
      <c r="I833" s="2" t="str">
        <f t="shared" si="73"/>
        <v>"",</v>
      </c>
      <c r="J833" s="2" t="s">
        <v>50</v>
      </c>
      <c r="K833" s="2" t="str">
        <f t="shared" si="74"/>
        <v>[],</v>
      </c>
      <c r="L833" s="2" t="s">
        <v>51</v>
      </c>
      <c r="M833" s="2" t="str">
        <f t="shared" si="75"/>
        <v>[]</v>
      </c>
      <c r="N833" s="2" t="s">
        <v>47</v>
      </c>
      <c r="O833" s="2" t="str">
        <f t="shared" si="76"/>
        <v/>
      </c>
      <c r="P833" s="40" t="str">
        <f t="shared" si="77"/>
        <v/>
      </c>
      <c r="Q833" s="41"/>
    </row>
    <row r="834" spans="1:17" ht="13.9" customHeight="1" x14ac:dyDescent="0.55000000000000004">
      <c r="A834" s="46"/>
      <c r="B834" s="55"/>
      <c r="C834" s="27"/>
      <c r="D834" s="27"/>
      <c r="E834" s="35" t="s">
        <v>1</v>
      </c>
      <c r="F834" s="39" t="s">
        <v>32</v>
      </c>
      <c r="G834" s="27" t="str">
        <f t="shared" si="72"/>
        <v/>
      </c>
      <c r="H834" s="2" t="s">
        <v>52</v>
      </c>
      <c r="I834" s="2" t="str">
        <f t="shared" si="73"/>
        <v>"",</v>
      </c>
      <c r="J834" s="2" t="s">
        <v>50</v>
      </c>
      <c r="K834" s="2" t="str">
        <f t="shared" si="74"/>
        <v>[],</v>
      </c>
      <c r="L834" s="2" t="s">
        <v>51</v>
      </c>
      <c r="M834" s="2" t="str">
        <f t="shared" si="75"/>
        <v>[]</v>
      </c>
      <c r="N834" s="2" t="s">
        <v>47</v>
      </c>
      <c r="O834" s="2" t="str">
        <f t="shared" si="76"/>
        <v/>
      </c>
      <c r="P834" s="40" t="str">
        <f t="shared" si="77"/>
        <v/>
      </c>
      <c r="Q834" s="41"/>
    </row>
    <row r="835" spans="1:17" ht="13.9" customHeight="1" x14ac:dyDescent="0.55000000000000004">
      <c r="A835" s="46"/>
      <c r="B835" s="55"/>
      <c r="C835" s="27"/>
      <c r="D835" s="27"/>
      <c r="E835" s="35" t="s">
        <v>1</v>
      </c>
      <c r="F835" s="39" t="s">
        <v>32</v>
      </c>
      <c r="G835" s="27" t="str">
        <f t="shared" si="72"/>
        <v/>
      </c>
      <c r="H835" s="2" t="s">
        <v>52</v>
      </c>
      <c r="I835" s="2" t="str">
        <f t="shared" si="73"/>
        <v>"",</v>
      </c>
      <c r="J835" s="2" t="s">
        <v>50</v>
      </c>
      <c r="K835" s="2" t="str">
        <f t="shared" si="74"/>
        <v>[],</v>
      </c>
      <c r="L835" s="2" t="s">
        <v>51</v>
      </c>
      <c r="M835" s="2" t="str">
        <f t="shared" si="75"/>
        <v>[]</v>
      </c>
      <c r="N835" s="2" t="s">
        <v>47</v>
      </c>
      <c r="O835" s="2" t="str">
        <f t="shared" si="76"/>
        <v/>
      </c>
      <c r="P835" s="40" t="str">
        <f t="shared" si="77"/>
        <v/>
      </c>
      <c r="Q835" s="41"/>
    </row>
    <row r="836" spans="1:17" ht="13.9" customHeight="1" x14ac:dyDescent="0.55000000000000004">
      <c r="A836" s="46"/>
      <c r="B836" s="55"/>
      <c r="C836" s="27"/>
      <c r="D836" s="27"/>
      <c r="E836" s="35" t="s">
        <v>1</v>
      </c>
      <c r="F836" s="39" t="s">
        <v>32</v>
      </c>
      <c r="G836" s="27" t="str">
        <f t="shared" si="72"/>
        <v/>
      </c>
      <c r="H836" s="2" t="s">
        <v>52</v>
      </c>
      <c r="I836" s="2" t="str">
        <f t="shared" si="73"/>
        <v>"",</v>
      </c>
      <c r="J836" s="2" t="s">
        <v>50</v>
      </c>
      <c r="K836" s="2" t="str">
        <f t="shared" si="74"/>
        <v>[],</v>
      </c>
      <c r="L836" s="2" t="s">
        <v>51</v>
      </c>
      <c r="M836" s="2" t="str">
        <f t="shared" si="75"/>
        <v>[]</v>
      </c>
      <c r="N836" s="2" t="s">
        <v>47</v>
      </c>
      <c r="O836" s="2" t="str">
        <f t="shared" si="76"/>
        <v/>
      </c>
      <c r="P836" s="40" t="str">
        <f t="shared" si="77"/>
        <v/>
      </c>
      <c r="Q836" s="41"/>
    </row>
    <row r="837" spans="1:17" ht="13.9" customHeight="1" x14ac:dyDescent="0.55000000000000004">
      <c r="A837" s="46"/>
      <c r="B837" s="55"/>
      <c r="C837" s="27"/>
      <c r="D837" s="27"/>
      <c r="E837" s="35" t="s">
        <v>1</v>
      </c>
      <c r="F837" s="39" t="s">
        <v>32</v>
      </c>
      <c r="G837" s="27" t="str">
        <f t="shared" ref="G837:G900" si="78">IF(A837&lt;&gt;"",CONCATENATE("""",A$3,""": """,A837,""", "),"")</f>
        <v/>
      </c>
      <c r="H837" s="2" t="s">
        <v>52</v>
      </c>
      <c r="I837" s="2" t="str">
        <f t="shared" ref="I837:I900" si="79">CONCATENATE("""",B837,"""",",")</f>
        <v>"",</v>
      </c>
      <c r="J837" s="2" t="s">
        <v>50</v>
      </c>
      <c r="K837" s="2" t="str">
        <f t="shared" ref="K837:K900" si="80">CONCATENATE("[",C837,"]",",")</f>
        <v>[],</v>
      </c>
      <c r="L837" s="2" t="s">
        <v>51</v>
      </c>
      <c r="M837" s="2" t="str">
        <f t="shared" ref="M837:M900" si="81">CONCATENATE("[",D837,"]")</f>
        <v>[]</v>
      </c>
      <c r="N837" s="2" t="s">
        <v>47</v>
      </c>
      <c r="O837" s="2" t="str">
        <f t="shared" ref="O837:O900" si="82">IF(A837&lt;&gt;"",CONCATENATE(F837,G837,H837,I837,J837,K837,L837,M837,N837),"")</f>
        <v/>
      </c>
      <c r="P837" s="40" t="str">
        <f t="shared" ref="P837:P900" si="83">CONCATENATE(IF(AND(P836&lt;&gt;"",Q836=""),CONCATENATE(P836,IF(A837&lt;&gt;"",",","")),""),O837)</f>
        <v/>
      </c>
      <c r="Q837" s="41"/>
    </row>
    <row r="838" spans="1:17" ht="13.9" customHeight="1" x14ac:dyDescent="0.55000000000000004">
      <c r="A838" s="46"/>
      <c r="B838" s="55"/>
      <c r="C838" s="27"/>
      <c r="D838" s="27"/>
      <c r="E838" s="35" t="s">
        <v>1</v>
      </c>
      <c r="F838" s="39" t="s">
        <v>32</v>
      </c>
      <c r="G838" s="27" t="str">
        <f t="shared" si="78"/>
        <v/>
      </c>
      <c r="H838" s="2" t="s">
        <v>52</v>
      </c>
      <c r="I838" s="2" t="str">
        <f t="shared" si="79"/>
        <v>"",</v>
      </c>
      <c r="J838" s="2" t="s">
        <v>50</v>
      </c>
      <c r="K838" s="2" t="str">
        <f t="shared" si="80"/>
        <v>[],</v>
      </c>
      <c r="L838" s="2" t="s">
        <v>51</v>
      </c>
      <c r="M838" s="2" t="str">
        <f t="shared" si="81"/>
        <v>[]</v>
      </c>
      <c r="N838" s="2" t="s">
        <v>47</v>
      </c>
      <c r="O838" s="2" t="str">
        <f t="shared" si="82"/>
        <v/>
      </c>
      <c r="P838" s="40" t="str">
        <f t="shared" si="83"/>
        <v/>
      </c>
      <c r="Q838" s="41"/>
    </row>
    <row r="839" spans="1:17" ht="13.9" customHeight="1" x14ac:dyDescent="0.55000000000000004">
      <c r="A839" s="46"/>
      <c r="B839" s="55"/>
      <c r="C839" s="27"/>
      <c r="D839" s="27"/>
      <c r="E839" s="35" t="s">
        <v>1</v>
      </c>
      <c r="F839" s="39" t="s">
        <v>32</v>
      </c>
      <c r="G839" s="27" t="str">
        <f t="shared" si="78"/>
        <v/>
      </c>
      <c r="H839" s="2" t="s">
        <v>52</v>
      </c>
      <c r="I839" s="2" t="str">
        <f t="shared" si="79"/>
        <v>"",</v>
      </c>
      <c r="J839" s="2" t="s">
        <v>50</v>
      </c>
      <c r="K839" s="2" t="str">
        <f t="shared" si="80"/>
        <v>[],</v>
      </c>
      <c r="L839" s="2" t="s">
        <v>51</v>
      </c>
      <c r="M839" s="2" t="str">
        <f t="shared" si="81"/>
        <v>[]</v>
      </c>
      <c r="N839" s="2" t="s">
        <v>47</v>
      </c>
      <c r="O839" s="2" t="str">
        <f t="shared" si="82"/>
        <v/>
      </c>
      <c r="P839" s="40" t="str">
        <f t="shared" si="83"/>
        <v/>
      </c>
      <c r="Q839" s="41"/>
    </row>
    <row r="840" spans="1:17" ht="13.9" customHeight="1" x14ac:dyDescent="0.55000000000000004">
      <c r="A840" s="46"/>
      <c r="B840" s="55"/>
      <c r="C840" s="27"/>
      <c r="D840" s="27"/>
      <c r="E840" s="35" t="s">
        <v>1</v>
      </c>
      <c r="F840" s="39" t="s">
        <v>32</v>
      </c>
      <c r="G840" s="27" t="str">
        <f t="shared" si="78"/>
        <v/>
      </c>
      <c r="H840" s="2" t="s">
        <v>52</v>
      </c>
      <c r="I840" s="2" t="str">
        <f t="shared" si="79"/>
        <v>"",</v>
      </c>
      <c r="J840" s="2" t="s">
        <v>50</v>
      </c>
      <c r="K840" s="2" t="str">
        <f t="shared" si="80"/>
        <v>[],</v>
      </c>
      <c r="L840" s="2" t="s">
        <v>51</v>
      </c>
      <c r="M840" s="2" t="str">
        <f t="shared" si="81"/>
        <v>[]</v>
      </c>
      <c r="N840" s="2" t="s">
        <v>47</v>
      </c>
      <c r="O840" s="2" t="str">
        <f t="shared" si="82"/>
        <v/>
      </c>
      <c r="P840" s="40" t="str">
        <f t="shared" si="83"/>
        <v/>
      </c>
      <c r="Q840" s="41"/>
    </row>
    <row r="841" spans="1:17" ht="13.9" customHeight="1" x14ac:dyDescent="0.55000000000000004">
      <c r="A841" s="46"/>
      <c r="B841" s="55"/>
      <c r="C841" s="27"/>
      <c r="D841" s="27"/>
      <c r="E841" s="35" t="s">
        <v>1</v>
      </c>
      <c r="F841" s="39" t="s">
        <v>32</v>
      </c>
      <c r="G841" s="27" t="str">
        <f t="shared" si="78"/>
        <v/>
      </c>
      <c r="H841" s="2" t="s">
        <v>52</v>
      </c>
      <c r="I841" s="2" t="str">
        <f t="shared" si="79"/>
        <v>"",</v>
      </c>
      <c r="J841" s="2" t="s">
        <v>50</v>
      </c>
      <c r="K841" s="2" t="str">
        <f t="shared" si="80"/>
        <v>[],</v>
      </c>
      <c r="L841" s="2" t="s">
        <v>51</v>
      </c>
      <c r="M841" s="2" t="str">
        <f t="shared" si="81"/>
        <v>[]</v>
      </c>
      <c r="N841" s="2" t="s">
        <v>47</v>
      </c>
      <c r="O841" s="2" t="str">
        <f t="shared" si="82"/>
        <v/>
      </c>
      <c r="P841" s="40" t="str">
        <f t="shared" si="83"/>
        <v/>
      </c>
      <c r="Q841" s="41"/>
    </row>
    <row r="842" spans="1:17" ht="13.9" customHeight="1" x14ac:dyDescent="0.55000000000000004">
      <c r="A842" s="46"/>
      <c r="B842" s="55"/>
      <c r="C842" s="27"/>
      <c r="D842" s="27"/>
      <c r="E842" s="35" t="s">
        <v>1</v>
      </c>
      <c r="F842" s="39" t="s">
        <v>32</v>
      </c>
      <c r="G842" s="27" t="str">
        <f t="shared" si="78"/>
        <v/>
      </c>
      <c r="H842" s="2" t="s">
        <v>52</v>
      </c>
      <c r="I842" s="2" t="str">
        <f t="shared" si="79"/>
        <v>"",</v>
      </c>
      <c r="J842" s="2" t="s">
        <v>50</v>
      </c>
      <c r="K842" s="2" t="str">
        <f t="shared" si="80"/>
        <v>[],</v>
      </c>
      <c r="L842" s="2" t="s">
        <v>51</v>
      </c>
      <c r="M842" s="2" t="str">
        <f t="shared" si="81"/>
        <v>[]</v>
      </c>
      <c r="N842" s="2" t="s">
        <v>47</v>
      </c>
      <c r="O842" s="2" t="str">
        <f t="shared" si="82"/>
        <v/>
      </c>
      <c r="P842" s="40" t="str">
        <f t="shared" si="83"/>
        <v/>
      </c>
      <c r="Q842" s="41"/>
    </row>
    <row r="843" spans="1:17" ht="13.9" customHeight="1" x14ac:dyDescent="0.55000000000000004">
      <c r="A843" s="46"/>
      <c r="B843" s="55"/>
      <c r="C843" s="27"/>
      <c r="D843" s="27"/>
      <c r="E843" s="35" t="s">
        <v>1</v>
      </c>
      <c r="F843" s="39" t="s">
        <v>32</v>
      </c>
      <c r="G843" s="27" t="str">
        <f t="shared" si="78"/>
        <v/>
      </c>
      <c r="H843" s="2" t="s">
        <v>52</v>
      </c>
      <c r="I843" s="2" t="str">
        <f t="shared" si="79"/>
        <v>"",</v>
      </c>
      <c r="J843" s="2" t="s">
        <v>50</v>
      </c>
      <c r="K843" s="2" t="str">
        <f t="shared" si="80"/>
        <v>[],</v>
      </c>
      <c r="L843" s="2" t="s">
        <v>51</v>
      </c>
      <c r="M843" s="2" t="str">
        <f t="shared" si="81"/>
        <v>[]</v>
      </c>
      <c r="N843" s="2" t="s">
        <v>47</v>
      </c>
      <c r="O843" s="2" t="str">
        <f t="shared" si="82"/>
        <v/>
      </c>
      <c r="P843" s="40" t="str">
        <f t="shared" si="83"/>
        <v/>
      </c>
      <c r="Q843" s="41"/>
    </row>
    <row r="844" spans="1:17" ht="13.9" customHeight="1" x14ac:dyDescent="0.55000000000000004">
      <c r="A844" s="46"/>
      <c r="B844" s="55"/>
      <c r="C844" s="27"/>
      <c r="D844" s="27"/>
      <c r="E844" s="35" t="s">
        <v>1</v>
      </c>
      <c r="F844" s="39" t="s">
        <v>32</v>
      </c>
      <c r="G844" s="27" t="str">
        <f t="shared" si="78"/>
        <v/>
      </c>
      <c r="H844" s="2" t="s">
        <v>52</v>
      </c>
      <c r="I844" s="2" t="str">
        <f t="shared" si="79"/>
        <v>"",</v>
      </c>
      <c r="J844" s="2" t="s">
        <v>50</v>
      </c>
      <c r="K844" s="2" t="str">
        <f t="shared" si="80"/>
        <v>[],</v>
      </c>
      <c r="L844" s="2" t="s">
        <v>51</v>
      </c>
      <c r="M844" s="2" t="str">
        <f t="shared" si="81"/>
        <v>[]</v>
      </c>
      <c r="N844" s="2" t="s">
        <v>47</v>
      </c>
      <c r="O844" s="2" t="str">
        <f t="shared" si="82"/>
        <v/>
      </c>
      <c r="P844" s="40" t="str">
        <f t="shared" si="83"/>
        <v/>
      </c>
      <c r="Q844" s="41"/>
    </row>
    <row r="845" spans="1:17" ht="13.9" customHeight="1" x14ac:dyDescent="0.55000000000000004">
      <c r="A845" s="46"/>
      <c r="B845" s="55"/>
      <c r="C845" s="27"/>
      <c r="D845" s="27"/>
      <c r="E845" s="35" t="s">
        <v>1</v>
      </c>
      <c r="F845" s="39" t="s">
        <v>32</v>
      </c>
      <c r="G845" s="27" t="str">
        <f t="shared" si="78"/>
        <v/>
      </c>
      <c r="H845" s="2" t="s">
        <v>52</v>
      </c>
      <c r="I845" s="2" t="str">
        <f t="shared" si="79"/>
        <v>"",</v>
      </c>
      <c r="J845" s="2" t="s">
        <v>50</v>
      </c>
      <c r="K845" s="2" t="str">
        <f t="shared" si="80"/>
        <v>[],</v>
      </c>
      <c r="L845" s="2" t="s">
        <v>51</v>
      </c>
      <c r="M845" s="2" t="str">
        <f t="shared" si="81"/>
        <v>[]</v>
      </c>
      <c r="N845" s="2" t="s">
        <v>47</v>
      </c>
      <c r="O845" s="2" t="str">
        <f t="shared" si="82"/>
        <v/>
      </c>
      <c r="P845" s="40" t="str">
        <f t="shared" si="83"/>
        <v/>
      </c>
      <c r="Q845" s="41"/>
    </row>
    <row r="846" spans="1:17" ht="13.9" customHeight="1" x14ac:dyDescent="0.55000000000000004">
      <c r="A846" s="46"/>
      <c r="B846" s="55"/>
      <c r="C846" s="27"/>
      <c r="D846" s="27"/>
      <c r="E846" s="35" t="s">
        <v>1</v>
      </c>
      <c r="F846" s="39" t="s">
        <v>32</v>
      </c>
      <c r="G846" s="27" t="str">
        <f t="shared" si="78"/>
        <v/>
      </c>
      <c r="H846" s="2" t="s">
        <v>52</v>
      </c>
      <c r="I846" s="2" t="str">
        <f t="shared" si="79"/>
        <v>"",</v>
      </c>
      <c r="J846" s="2" t="s">
        <v>50</v>
      </c>
      <c r="K846" s="2" t="str">
        <f t="shared" si="80"/>
        <v>[],</v>
      </c>
      <c r="L846" s="2" t="s">
        <v>51</v>
      </c>
      <c r="M846" s="2" t="str">
        <f t="shared" si="81"/>
        <v>[]</v>
      </c>
      <c r="N846" s="2" t="s">
        <v>47</v>
      </c>
      <c r="O846" s="2" t="str">
        <f t="shared" si="82"/>
        <v/>
      </c>
      <c r="P846" s="40" t="str">
        <f t="shared" si="83"/>
        <v/>
      </c>
      <c r="Q846" s="41"/>
    </row>
    <row r="847" spans="1:17" ht="13.9" customHeight="1" x14ac:dyDescent="0.55000000000000004">
      <c r="A847" s="46"/>
      <c r="B847" s="55"/>
      <c r="C847" s="27"/>
      <c r="D847" s="27"/>
      <c r="E847" s="35" t="s">
        <v>1</v>
      </c>
      <c r="F847" s="39" t="s">
        <v>32</v>
      </c>
      <c r="G847" s="27" t="str">
        <f t="shared" si="78"/>
        <v/>
      </c>
      <c r="H847" s="2" t="s">
        <v>52</v>
      </c>
      <c r="I847" s="2" t="str">
        <f t="shared" si="79"/>
        <v>"",</v>
      </c>
      <c r="J847" s="2" t="s">
        <v>50</v>
      </c>
      <c r="K847" s="2" t="str">
        <f t="shared" si="80"/>
        <v>[],</v>
      </c>
      <c r="L847" s="2" t="s">
        <v>51</v>
      </c>
      <c r="M847" s="2" t="str">
        <f t="shared" si="81"/>
        <v>[]</v>
      </c>
      <c r="N847" s="2" t="s">
        <v>47</v>
      </c>
      <c r="O847" s="2" t="str">
        <f t="shared" si="82"/>
        <v/>
      </c>
      <c r="P847" s="40" t="str">
        <f t="shared" si="83"/>
        <v/>
      </c>
      <c r="Q847" s="41"/>
    </row>
    <row r="848" spans="1:17" ht="13.9" customHeight="1" x14ac:dyDescent="0.55000000000000004">
      <c r="A848" s="46"/>
      <c r="B848" s="55"/>
      <c r="C848" s="27"/>
      <c r="D848" s="27"/>
      <c r="E848" s="35" t="s">
        <v>1</v>
      </c>
      <c r="F848" s="39" t="s">
        <v>32</v>
      </c>
      <c r="G848" s="27" t="str">
        <f t="shared" si="78"/>
        <v/>
      </c>
      <c r="H848" s="2" t="s">
        <v>52</v>
      </c>
      <c r="I848" s="2" t="str">
        <f t="shared" si="79"/>
        <v>"",</v>
      </c>
      <c r="J848" s="2" t="s">
        <v>50</v>
      </c>
      <c r="K848" s="2" t="str">
        <f t="shared" si="80"/>
        <v>[],</v>
      </c>
      <c r="L848" s="2" t="s">
        <v>51</v>
      </c>
      <c r="M848" s="2" t="str">
        <f t="shared" si="81"/>
        <v>[]</v>
      </c>
      <c r="N848" s="2" t="s">
        <v>47</v>
      </c>
      <c r="O848" s="2" t="str">
        <f t="shared" si="82"/>
        <v/>
      </c>
      <c r="P848" s="40" t="str">
        <f t="shared" si="83"/>
        <v/>
      </c>
      <c r="Q848" s="41"/>
    </row>
    <row r="849" spans="1:17" ht="13.9" customHeight="1" x14ac:dyDescent="0.55000000000000004">
      <c r="A849" s="46"/>
      <c r="B849" s="55"/>
      <c r="C849" s="27"/>
      <c r="D849" s="27"/>
      <c r="E849" s="35" t="s">
        <v>1</v>
      </c>
      <c r="F849" s="39" t="s">
        <v>32</v>
      </c>
      <c r="G849" s="27" t="str">
        <f t="shared" si="78"/>
        <v/>
      </c>
      <c r="H849" s="2" t="s">
        <v>52</v>
      </c>
      <c r="I849" s="2" t="str">
        <f t="shared" si="79"/>
        <v>"",</v>
      </c>
      <c r="J849" s="2" t="s">
        <v>50</v>
      </c>
      <c r="K849" s="2" t="str">
        <f t="shared" si="80"/>
        <v>[],</v>
      </c>
      <c r="L849" s="2" t="s">
        <v>51</v>
      </c>
      <c r="M849" s="2" t="str">
        <f t="shared" si="81"/>
        <v>[]</v>
      </c>
      <c r="N849" s="2" t="s">
        <v>47</v>
      </c>
      <c r="O849" s="2" t="str">
        <f t="shared" si="82"/>
        <v/>
      </c>
      <c r="P849" s="40" t="str">
        <f t="shared" si="83"/>
        <v/>
      </c>
      <c r="Q849" s="41"/>
    </row>
    <row r="850" spans="1:17" ht="13.9" customHeight="1" x14ac:dyDescent="0.55000000000000004">
      <c r="A850" s="46"/>
      <c r="B850" s="55"/>
      <c r="C850" s="27"/>
      <c r="D850" s="27"/>
      <c r="E850" s="35" t="s">
        <v>1</v>
      </c>
      <c r="F850" s="39" t="s">
        <v>32</v>
      </c>
      <c r="G850" s="27" t="str">
        <f t="shared" si="78"/>
        <v/>
      </c>
      <c r="H850" s="2" t="s">
        <v>52</v>
      </c>
      <c r="I850" s="2" t="str">
        <f t="shared" si="79"/>
        <v>"",</v>
      </c>
      <c r="J850" s="2" t="s">
        <v>50</v>
      </c>
      <c r="K850" s="2" t="str">
        <f t="shared" si="80"/>
        <v>[],</v>
      </c>
      <c r="L850" s="2" t="s">
        <v>51</v>
      </c>
      <c r="M850" s="2" t="str">
        <f t="shared" si="81"/>
        <v>[]</v>
      </c>
      <c r="N850" s="2" t="s">
        <v>47</v>
      </c>
      <c r="O850" s="2" t="str">
        <f t="shared" si="82"/>
        <v/>
      </c>
      <c r="P850" s="40" t="str">
        <f t="shared" si="83"/>
        <v/>
      </c>
      <c r="Q850" s="41"/>
    </row>
    <row r="851" spans="1:17" ht="13.9" customHeight="1" x14ac:dyDescent="0.55000000000000004">
      <c r="A851" s="46"/>
      <c r="B851" s="55"/>
      <c r="C851" s="27"/>
      <c r="D851" s="27"/>
      <c r="E851" s="35" t="s">
        <v>1</v>
      </c>
      <c r="F851" s="39" t="s">
        <v>32</v>
      </c>
      <c r="G851" s="27" t="str">
        <f t="shared" si="78"/>
        <v/>
      </c>
      <c r="H851" s="2" t="s">
        <v>52</v>
      </c>
      <c r="I851" s="2" t="str">
        <f t="shared" si="79"/>
        <v>"",</v>
      </c>
      <c r="J851" s="2" t="s">
        <v>50</v>
      </c>
      <c r="K851" s="2" t="str">
        <f t="shared" si="80"/>
        <v>[],</v>
      </c>
      <c r="L851" s="2" t="s">
        <v>51</v>
      </c>
      <c r="M851" s="2" t="str">
        <f t="shared" si="81"/>
        <v>[]</v>
      </c>
      <c r="N851" s="2" t="s">
        <v>47</v>
      </c>
      <c r="O851" s="2" t="str">
        <f t="shared" si="82"/>
        <v/>
      </c>
      <c r="P851" s="40" t="str">
        <f t="shared" si="83"/>
        <v/>
      </c>
      <c r="Q851" s="41"/>
    </row>
    <row r="852" spans="1:17" ht="13.9" customHeight="1" x14ac:dyDescent="0.55000000000000004">
      <c r="A852" s="46"/>
      <c r="B852" s="55"/>
      <c r="C852" s="27"/>
      <c r="D852" s="27"/>
      <c r="E852" s="35" t="s">
        <v>1</v>
      </c>
      <c r="F852" s="39" t="s">
        <v>32</v>
      </c>
      <c r="G852" s="27" t="str">
        <f t="shared" si="78"/>
        <v/>
      </c>
      <c r="H852" s="2" t="s">
        <v>52</v>
      </c>
      <c r="I852" s="2" t="str">
        <f t="shared" si="79"/>
        <v>"",</v>
      </c>
      <c r="J852" s="2" t="s">
        <v>50</v>
      </c>
      <c r="K852" s="2" t="str">
        <f t="shared" si="80"/>
        <v>[],</v>
      </c>
      <c r="L852" s="2" t="s">
        <v>51</v>
      </c>
      <c r="M852" s="2" t="str">
        <f t="shared" si="81"/>
        <v>[]</v>
      </c>
      <c r="N852" s="2" t="s">
        <v>47</v>
      </c>
      <c r="O852" s="2" t="str">
        <f t="shared" si="82"/>
        <v/>
      </c>
      <c r="P852" s="40" t="str">
        <f t="shared" si="83"/>
        <v/>
      </c>
      <c r="Q852" s="41"/>
    </row>
    <row r="853" spans="1:17" ht="13.9" customHeight="1" x14ac:dyDescent="0.55000000000000004">
      <c r="A853" s="46"/>
      <c r="B853" s="55"/>
      <c r="C853" s="27"/>
      <c r="D853" s="27"/>
      <c r="E853" s="35" t="s">
        <v>1</v>
      </c>
      <c r="F853" s="39" t="s">
        <v>32</v>
      </c>
      <c r="G853" s="27" t="str">
        <f t="shared" si="78"/>
        <v/>
      </c>
      <c r="H853" s="2" t="s">
        <v>52</v>
      </c>
      <c r="I853" s="2" t="str">
        <f t="shared" si="79"/>
        <v>"",</v>
      </c>
      <c r="J853" s="2" t="s">
        <v>50</v>
      </c>
      <c r="K853" s="2" t="str">
        <f t="shared" si="80"/>
        <v>[],</v>
      </c>
      <c r="L853" s="2" t="s">
        <v>51</v>
      </c>
      <c r="M853" s="2" t="str">
        <f t="shared" si="81"/>
        <v>[]</v>
      </c>
      <c r="N853" s="2" t="s">
        <v>47</v>
      </c>
      <c r="O853" s="2" t="str">
        <f t="shared" si="82"/>
        <v/>
      </c>
      <c r="P853" s="40" t="str">
        <f t="shared" si="83"/>
        <v/>
      </c>
      <c r="Q853" s="41"/>
    </row>
    <row r="854" spans="1:17" ht="13.9" customHeight="1" x14ac:dyDescent="0.55000000000000004">
      <c r="A854" s="46"/>
      <c r="B854" s="55"/>
      <c r="C854" s="27"/>
      <c r="D854" s="27"/>
      <c r="E854" s="35" t="s">
        <v>1</v>
      </c>
      <c r="F854" s="39" t="s">
        <v>32</v>
      </c>
      <c r="G854" s="27" t="str">
        <f t="shared" si="78"/>
        <v/>
      </c>
      <c r="H854" s="2" t="s">
        <v>52</v>
      </c>
      <c r="I854" s="2" t="str">
        <f t="shared" si="79"/>
        <v>"",</v>
      </c>
      <c r="J854" s="2" t="s">
        <v>50</v>
      </c>
      <c r="K854" s="2" t="str">
        <f t="shared" si="80"/>
        <v>[],</v>
      </c>
      <c r="L854" s="2" t="s">
        <v>51</v>
      </c>
      <c r="M854" s="2" t="str">
        <f t="shared" si="81"/>
        <v>[]</v>
      </c>
      <c r="N854" s="2" t="s">
        <v>47</v>
      </c>
      <c r="O854" s="2" t="str">
        <f t="shared" si="82"/>
        <v/>
      </c>
      <c r="P854" s="40" t="str">
        <f t="shared" si="83"/>
        <v/>
      </c>
      <c r="Q854" s="41"/>
    </row>
    <row r="855" spans="1:17" ht="13.9" customHeight="1" x14ac:dyDescent="0.55000000000000004">
      <c r="A855" s="46"/>
      <c r="B855" s="55"/>
      <c r="C855" s="27"/>
      <c r="D855" s="27"/>
      <c r="E855" s="35" t="s">
        <v>1</v>
      </c>
      <c r="F855" s="39" t="s">
        <v>32</v>
      </c>
      <c r="G855" s="27" t="str">
        <f t="shared" si="78"/>
        <v/>
      </c>
      <c r="H855" s="2" t="s">
        <v>52</v>
      </c>
      <c r="I855" s="2" t="str">
        <f t="shared" si="79"/>
        <v>"",</v>
      </c>
      <c r="J855" s="2" t="s">
        <v>50</v>
      </c>
      <c r="K855" s="2" t="str">
        <f t="shared" si="80"/>
        <v>[],</v>
      </c>
      <c r="L855" s="2" t="s">
        <v>51</v>
      </c>
      <c r="M855" s="2" t="str">
        <f t="shared" si="81"/>
        <v>[]</v>
      </c>
      <c r="N855" s="2" t="s">
        <v>47</v>
      </c>
      <c r="O855" s="2" t="str">
        <f t="shared" si="82"/>
        <v/>
      </c>
      <c r="P855" s="40" t="str">
        <f t="shared" si="83"/>
        <v/>
      </c>
      <c r="Q855" s="41"/>
    </row>
    <row r="856" spans="1:17" ht="13.9" customHeight="1" x14ac:dyDescent="0.55000000000000004">
      <c r="A856" s="46"/>
      <c r="B856" s="55"/>
      <c r="C856" s="27"/>
      <c r="D856" s="27"/>
      <c r="E856" s="35" t="s">
        <v>1</v>
      </c>
      <c r="F856" s="39" t="s">
        <v>32</v>
      </c>
      <c r="G856" s="27" t="str">
        <f t="shared" si="78"/>
        <v/>
      </c>
      <c r="H856" s="2" t="s">
        <v>52</v>
      </c>
      <c r="I856" s="2" t="str">
        <f t="shared" si="79"/>
        <v>"",</v>
      </c>
      <c r="J856" s="2" t="s">
        <v>50</v>
      </c>
      <c r="K856" s="2" t="str">
        <f t="shared" si="80"/>
        <v>[],</v>
      </c>
      <c r="L856" s="2" t="s">
        <v>51</v>
      </c>
      <c r="M856" s="2" t="str">
        <f t="shared" si="81"/>
        <v>[]</v>
      </c>
      <c r="N856" s="2" t="s">
        <v>47</v>
      </c>
      <c r="O856" s="2" t="str">
        <f t="shared" si="82"/>
        <v/>
      </c>
      <c r="P856" s="40" t="str">
        <f t="shared" si="83"/>
        <v/>
      </c>
      <c r="Q856" s="41"/>
    </row>
    <row r="857" spans="1:17" ht="13.9" customHeight="1" x14ac:dyDescent="0.55000000000000004">
      <c r="A857" s="46"/>
      <c r="B857" s="55"/>
      <c r="C857" s="27"/>
      <c r="D857" s="27"/>
      <c r="E857" s="35" t="s">
        <v>1</v>
      </c>
      <c r="F857" s="39" t="s">
        <v>32</v>
      </c>
      <c r="G857" s="27" t="str">
        <f t="shared" si="78"/>
        <v/>
      </c>
      <c r="H857" s="2" t="s">
        <v>52</v>
      </c>
      <c r="I857" s="2" t="str">
        <f t="shared" si="79"/>
        <v>"",</v>
      </c>
      <c r="J857" s="2" t="s">
        <v>50</v>
      </c>
      <c r="K857" s="2" t="str">
        <f t="shared" si="80"/>
        <v>[],</v>
      </c>
      <c r="L857" s="2" t="s">
        <v>51</v>
      </c>
      <c r="M857" s="2" t="str">
        <f t="shared" si="81"/>
        <v>[]</v>
      </c>
      <c r="N857" s="2" t="s">
        <v>47</v>
      </c>
      <c r="O857" s="2" t="str">
        <f t="shared" si="82"/>
        <v/>
      </c>
      <c r="P857" s="40" t="str">
        <f t="shared" si="83"/>
        <v/>
      </c>
      <c r="Q857" s="41"/>
    </row>
    <row r="858" spans="1:17" ht="13.9" customHeight="1" x14ac:dyDescent="0.55000000000000004">
      <c r="A858" s="46"/>
      <c r="B858" s="55"/>
      <c r="C858" s="27"/>
      <c r="D858" s="27"/>
      <c r="E858" s="35" t="s">
        <v>1</v>
      </c>
      <c r="F858" s="39" t="s">
        <v>32</v>
      </c>
      <c r="G858" s="27" t="str">
        <f t="shared" si="78"/>
        <v/>
      </c>
      <c r="H858" s="2" t="s">
        <v>52</v>
      </c>
      <c r="I858" s="2" t="str">
        <f t="shared" si="79"/>
        <v>"",</v>
      </c>
      <c r="J858" s="2" t="s">
        <v>50</v>
      </c>
      <c r="K858" s="2" t="str">
        <f t="shared" si="80"/>
        <v>[],</v>
      </c>
      <c r="L858" s="2" t="s">
        <v>51</v>
      </c>
      <c r="M858" s="2" t="str">
        <f t="shared" si="81"/>
        <v>[]</v>
      </c>
      <c r="N858" s="2" t="s">
        <v>47</v>
      </c>
      <c r="O858" s="2" t="str">
        <f t="shared" si="82"/>
        <v/>
      </c>
      <c r="P858" s="40" t="str">
        <f t="shared" si="83"/>
        <v/>
      </c>
      <c r="Q858" s="41"/>
    </row>
    <row r="859" spans="1:17" ht="13.9" customHeight="1" x14ac:dyDescent="0.55000000000000004">
      <c r="A859" s="46"/>
      <c r="B859" s="55"/>
      <c r="C859" s="27"/>
      <c r="D859" s="27"/>
      <c r="E859" s="35" t="s">
        <v>1</v>
      </c>
      <c r="F859" s="39" t="s">
        <v>32</v>
      </c>
      <c r="G859" s="27" t="str">
        <f t="shared" si="78"/>
        <v/>
      </c>
      <c r="H859" s="2" t="s">
        <v>52</v>
      </c>
      <c r="I859" s="2" t="str">
        <f t="shared" si="79"/>
        <v>"",</v>
      </c>
      <c r="J859" s="2" t="s">
        <v>50</v>
      </c>
      <c r="K859" s="2" t="str">
        <f t="shared" si="80"/>
        <v>[],</v>
      </c>
      <c r="L859" s="2" t="s">
        <v>51</v>
      </c>
      <c r="M859" s="2" t="str">
        <f t="shared" si="81"/>
        <v>[]</v>
      </c>
      <c r="N859" s="2" t="s">
        <v>47</v>
      </c>
      <c r="O859" s="2" t="str">
        <f t="shared" si="82"/>
        <v/>
      </c>
      <c r="P859" s="40" t="str">
        <f t="shared" si="83"/>
        <v/>
      </c>
      <c r="Q859" s="41"/>
    </row>
    <row r="860" spans="1:17" ht="13.9" customHeight="1" x14ac:dyDescent="0.55000000000000004">
      <c r="A860" s="46"/>
      <c r="B860" s="55"/>
      <c r="C860" s="27"/>
      <c r="D860" s="27"/>
      <c r="E860" s="35" t="s">
        <v>1</v>
      </c>
      <c r="F860" s="39" t="s">
        <v>32</v>
      </c>
      <c r="G860" s="27" t="str">
        <f t="shared" si="78"/>
        <v/>
      </c>
      <c r="H860" s="2" t="s">
        <v>52</v>
      </c>
      <c r="I860" s="2" t="str">
        <f t="shared" si="79"/>
        <v>"",</v>
      </c>
      <c r="J860" s="2" t="s">
        <v>50</v>
      </c>
      <c r="K860" s="2" t="str">
        <f t="shared" si="80"/>
        <v>[],</v>
      </c>
      <c r="L860" s="2" t="s">
        <v>51</v>
      </c>
      <c r="M860" s="2" t="str">
        <f t="shared" si="81"/>
        <v>[]</v>
      </c>
      <c r="N860" s="2" t="s">
        <v>47</v>
      </c>
      <c r="O860" s="2" t="str">
        <f t="shared" si="82"/>
        <v/>
      </c>
      <c r="P860" s="40" t="str">
        <f t="shared" si="83"/>
        <v/>
      </c>
      <c r="Q860" s="41"/>
    </row>
    <row r="861" spans="1:17" ht="13.9" customHeight="1" x14ac:dyDescent="0.55000000000000004">
      <c r="A861" s="46"/>
      <c r="B861" s="55"/>
      <c r="C861" s="27"/>
      <c r="D861" s="27"/>
      <c r="E861" s="35" t="s">
        <v>1</v>
      </c>
      <c r="F861" s="39" t="s">
        <v>32</v>
      </c>
      <c r="G861" s="27" t="str">
        <f t="shared" si="78"/>
        <v/>
      </c>
      <c r="H861" s="2" t="s">
        <v>52</v>
      </c>
      <c r="I861" s="2" t="str">
        <f t="shared" si="79"/>
        <v>"",</v>
      </c>
      <c r="J861" s="2" t="s">
        <v>50</v>
      </c>
      <c r="K861" s="2" t="str">
        <f t="shared" si="80"/>
        <v>[],</v>
      </c>
      <c r="L861" s="2" t="s">
        <v>51</v>
      </c>
      <c r="M861" s="2" t="str">
        <f t="shared" si="81"/>
        <v>[]</v>
      </c>
      <c r="N861" s="2" t="s">
        <v>47</v>
      </c>
      <c r="O861" s="2" t="str">
        <f t="shared" si="82"/>
        <v/>
      </c>
      <c r="P861" s="40" t="str">
        <f t="shared" si="83"/>
        <v/>
      </c>
      <c r="Q861" s="41"/>
    </row>
    <row r="862" spans="1:17" ht="13.9" customHeight="1" x14ac:dyDescent="0.55000000000000004">
      <c r="A862" s="46"/>
      <c r="B862" s="55"/>
      <c r="C862" s="27"/>
      <c r="D862" s="27"/>
      <c r="E862" s="35" t="s">
        <v>1</v>
      </c>
      <c r="F862" s="39" t="s">
        <v>32</v>
      </c>
      <c r="G862" s="27" t="str">
        <f t="shared" si="78"/>
        <v/>
      </c>
      <c r="H862" s="2" t="s">
        <v>52</v>
      </c>
      <c r="I862" s="2" t="str">
        <f t="shared" si="79"/>
        <v>"",</v>
      </c>
      <c r="J862" s="2" t="s">
        <v>50</v>
      </c>
      <c r="K862" s="2" t="str">
        <f t="shared" si="80"/>
        <v>[],</v>
      </c>
      <c r="L862" s="2" t="s">
        <v>51</v>
      </c>
      <c r="M862" s="2" t="str">
        <f t="shared" si="81"/>
        <v>[]</v>
      </c>
      <c r="N862" s="2" t="s">
        <v>47</v>
      </c>
      <c r="O862" s="2" t="str">
        <f t="shared" si="82"/>
        <v/>
      </c>
      <c r="P862" s="40" t="str">
        <f t="shared" si="83"/>
        <v/>
      </c>
      <c r="Q862" s="41"/>
    </row>
    <row r="863" spans="1:17" ht="13.9" customHeight="1" x14ac:dyDescent="0.55000000000000004">
      <c r="A863" s="46"/>
      <c r="B863" s="55"/>
      <c r="C863" s="27"/>
      <c r="D863" s="27"/>
      <c r="E863" s="35" t="s">
        <v>1</v>
      </c>
      <c r="F863" s="39" t="s">
        <v>32</v>
      </c>
      <c r="G863" s="27" t="str">
        <f t="shared" si="78"/>
        <v/>
      </c>
      <c r="H863" s="2" t="s">
        <v>52</v>
      </c>
      <c r="I863" s="2" t="str">
        <f t="shared" si="79"/>
        <v>"",</v>
      </c>
      <c r="J863" s="2" t="s">
        <v>50</v>
      </c>
      <c r="K863" s="2" t="str">
        <f t="shared" si="80"/>
        <v>[],</v>
      </c>
      <c r="L863" s="2" t="s">
        <v>51</v>
      </c>
      <c r="M863" s="2" t="str">
        <f t="shared" si="81"/>
        <v>[]</v>
      </c>
      <c r="N863" s="2" t="s">
        <v>47</v>
      </c>
      <c r="O863" s="2" t="str">
        <f t="shared" si="82"/>
        <v/>
      </c>
      <c r="P863" s="40" t="str">
        <f t="shared" si="83"/>
        <v/>
      </c>
      <c r="Q863" s="41"/>
    </row>
    <row r="864" spans="1:17" ht="13.9" customHeight="1" x14ac:dyDescent="0.55000000000000004">
      <c r="A864" s="46"/>
      <c r="B864" s="55"/>
      <c r="C864" s="27"/>
      <c r="D864" s="27"/>
      <c r="E864" s="35" t="s">
        <v>1</v>
      </c>
      <c r="F864" s="39" t="s">
        <v>32</v>
      </c>
      <c r="G864" s="27" t="str">
        <f t="shared" si="78"/>
        <v/>
      </c>
      <c r="H864" s="2" t="s">
        <v>52</v>
      </c>
      <c r="I864" s="2" t="str">
        <f t="shared" si="79"/>
        <v>"",</v>
      </c>
      <c r="J864" s="2" t="s">
        <v>50</v>
      </c>
      <c r="K864" s="2" t="str">
        <f t="shared" si="80"/>
        <v>[],</v>
      </c>
      <c r="L864" s="2" t="s">
        <v>51</v>
      </c>
      <c r="M864" s="2" t="str">
        <f t="shared" si="81"/>
        <v>[]</v>
      </c>
      <c r="N864" s="2" t="s">
        <v>47</v>
      </c>
      <c r="O864" s="2" t="str">
        <f t="shared" si="82"/>
        <v/>
      </c>
      <c r="P864" s="40" t="str">
        <f t="shared" si="83"/>
        <v/>
      </c>
      <c r="Q864" s="41"/>
    </row>
    <row r="865" spans="1:17" ht="13.9" customHeight="1" x14ac:dyDescent="0.55000000000000004">
      <c r="A865" s="46"/>
      <c r="B865" s="55"/>
      <c r="C865" s="27"/>
      <c r="D865" s="27"/>
      <c r="E865" s="35" t="s">
        <v>1</v>
      </c>
      <c r="F865" s="39" t="s">
        <v>32</v>
      </c>
      <c r="G865" s="27" t="str">
        <f t="shared" si="78"/>
        <v/>
      </c>
      <c r="H865" s="2" t="s">
        <v>52</v>
      </c>
      <c r="I865" s="2" t="str">
        <f t="shared" si="79"/>
        <v>"",</v>
      </c>
      <c r="J865" s="2" t="s">
        <v>50</v>
      </c>
      <c r="K865" s="2" t="str">
        <f t="shared" si="80"/>
        <v>[],</v>
      </c>
      <c r="L865" s="2" t="s">
        <v>51</v>
      </c>
      <c r="M865" s="2" t="str">
        <f t="shared" si="81"/>
        <v>[]</v>
      </c>
      <c r="N865" s="2" t="s">
        <v>47</v>
      </c>
      <c r="O865" s="2" t="str">
        <f t="shared" si="82"/>
        <v/>
      </c>
      <c r="P865" s="40" t="str">
        <f t="shared" si="83"/>
        <v/>
      </c>
      <c r="Q865" s="41"/>
    </row>
    <row r="866" spans="1:17" ht="13.9" customHeight="1" x14ac:dyDescent="0.55000000000000004">
      <c r="A866" s="46"/>
      <c r="B866" s="55"/>
      <c r="C866" s="27"/>
      <c r="D866" s="27"/>
      <c r="E866" s="35" t="s">
        <v>1</v>
      </c>
      <c r="F866" s="39" t="s">
        <v>32</v>
      </c>
      <c r="G866" s="27" t="str">
        <f t="shared" si="78"/>
        <v/>
      </c>
      <c r="H866" s="2" t="s">
        <v>52</v>
      </c>
      <c r="I866" s="2" t="str">
        <f t="shared" si="79"/>
        <v>"",</v>
      </c>
      <c r="J866" s="2" t="s">
        <v>50</v>
      </c>
      <c r="K866" s="2" t="str">
        <f t="shared" si="80"/>
        <v>[],</v>
      </c>
      <c r="L866" s="2" t="s">
        <v>51</v>
      </c>
      <c r="M866" s="2" t="str">
        <f t="shared" si="81"/>
        <v>[]</v>
      </c>
      <c r="N866" s="2" t="s">
        <v>47</v>
      </c>
      <c r="O866" s="2" t="str">
        <f t="shared" si="82"/>
        <v/>
      </c>
      <c r="P866" s="40" t="str">
        <f t="shared" si="83"/>
        <v/>
      </c>
      <c r="Q866" s="41"/>
    </row>
    <row r="867" spans="1:17" ht="13.9" customHeight="1" x14ac:dyDescent="0.55000000000000004">
      <c r="A867" s="46"/>
      <c r="B867" s="55"/>
      <c r="C867" s="27"/>
      <c r="D867" s="27"/>
      <c r="E867" s="35" t="s">
        <v>1</v>
      </c>
      <c r="F867" s="39" t="s">
        <v>32</v>
      </c>
      <c r="G867" s="27" t="str">
        <f t="shared" si="78"/>
        <v/>
      </c>
      <c r="H867" s="2" t="s">
        <v>52</v>
      </c>
      <c r="I867" s="2" t="str">
        <f t="shared" si="79"/>
        <v>"",</v>
      </c>
      <c r="J867" s="2" t="s">
        <v>50</v>
      </c>
      <c r="K867" s="2" t="str">
        <f t="shared" si="80"/>
        <v>[],</v>
      </c>
      <c r="L867" s="2" t="s">
        <v>51</v>
      </c>
      <c r="M867" s="2" t="str">
        <f t="shared" si="81"/>
        <v>[]</v>
      </c>
      <c r="N867" s="2" t="s">
        <v>47</v>
      </c>
      <c r="O867" s="2" t="str">
        <f t="shared" si="82"/>
        <v/>
      </c>
      <c r="P867" s="40" t="str">
        <f t="shared" si="83"/>
        <v/>
      </c>
      <c r="Q867" s="41"/>
    </row>
    <row r="868" spans="1:17" ht="13.9" customHeight="1" x14ac:dyDescent="0.55000000000000004">
      <c r="A868" s="46"/>
      <c r="B868" s="55"/>
      <c r="C868" s="27"/>
      <c r="D868" s="27"/>
      <c r="E868" s="35" t="s">
        <v>1</v>
      </c>
      <c r="F868" s="39" t="s">
        <v>32</v>
      </c>
      <c r="G868" s="27" t="str">
        <f t="shared" si="78"/>
        <v/>
      </c>
      <c r="H868" s="2" t="s">
        <v>52</v>
      </c>
      <c r="I868" s="2" t="str">
        <f t="shared" si="79"/>
        <v>"",</v>
      </c>
      <c r="J868" s="2" t="s">
        <v>50</v>
      </c>
      <c r="K868" s="2" t="str">
        <f t="shared" si="80"/>
        <v>[],</v>
      </c>
      <c r="L868" s="2" t="s">
        <v>51</v>
      </c>
      <c r="M868" s="2" t="str">
        <f t="shared" si="81"/>
        <v>[]</v>
      </c>
      <c r="N868" s="2" t="s">
        <v>47</v>
      </c>
      <c r="O868" s="2" t="str">
        <f t="shared" si="82"/>
        <v/>
      </c>
      <c r="P868" s="40" t="str">
        <f t="shared" si="83"/>
        <v/>
      </c>
      <c r="Q868" s="41"/>
    </row>
    <row r="869" spans="1:17" ht="13.9" customHeight="1" x14ac:dyDescent="0.55000000000000004">
      <c r="A869" s="46"/>
      <c r="B869" s="55"/>
      <c r="C869" s="27"/>
      <c r="D869" s="27"/>
      <c r="E869" s="35" t="s">
        <v>1</v>
      </c>
      <c r="F869" s="39" t="s">
        <v>32</v>
      </c>
      <c r="G869" s="27" t="str">
        <f t="shared" si="78"/>
        <v/>
      </c>
      <c r="H869" s="2" t="s">
        <v>52</v>
      </c>
      <c r="I869" s="2" t="str">
        <f t="shared" si="79"/>
        <v>"",</v>
      </c>
      <c r="J869" s="2" t="s">
        <v>50</v>
      </c>
      <c r="K869" s="2" t="str">
        <f t="shared" si="80"/>
        <v>[],</v>
      </c>
      <c r="L869" s="2" t="s">
        <v>51</v>
      </c>
      <c r="M869" s="2" t="str">
        <f t="shared" si="81"/>
        <v>[]</v>
      </c>
      <c r="N869" s="2" t="s">
        <v>47</v>
      </c>
      <c r="O869" s="2" t="str">
        <f t="shared" si="82"/>
        <v/>
      </c>
      <c r="P869" s="40" t="str">
        <f t="shared" si="83"/>
        <v/>
      </c>
      <c r="Q869" s="41"/>
    </row>
    <row r="870" spans="1:17" ht="13.9" customHeight="1" x14ac:dyDescent="0.55000000000000004">
      <c r="A870" s="46"/>
      <c r="B870" s="55"/>
      <c r="C870" s="27"/>
      <c r="D870" s="27"/>
      <c r="E870" s="35" t="s">
        <v>1</v>
      </c>
      <c r="F870" s="39" t="s">
        <v>32</v>
      </c>
      <c r="G870" s="27" t="str">
        <f t="shared" si="78"/>
        <v/>
      </c>
      <c r="H870" s="2" t="s">
        <v>52</v>
      </c>
      <c r="I870" s="2" t="str">
        <f t="shared" si="79"/>
        <v>"",</v>
      </c>
      <c r="J870" s="2" t="s">
        <v>50</v>
      </c>
      <c r="K870" s="2" t="str">
        <f t="shared" si="80"/>
        <v>[],</v>
      </c>
      <c r="L870" s="2" t="s">
        <v>51</v>
      </c>
      <c r="M870" s="2" t="str">
        <f t="shared" si="81"/>
        <v>[]</v>
      </c>
      <c r="N870" s="2" t="s">
        <v>47</v>
      </c>
      <c r="O870" s="2" t="str">
        <f t="shared" si="82"/>
        <v/>
      </c>
      <c r="P870" s="40" t="str">
        <f t="shared" si="83"/>
        <v/>
      </c>
      <c r="Q870" s="41"/>
    </row>
    <row r="871" spans="1:17" ht="13.9" customHeight="1" x14ac:dyDescent="0.55000000000000004">
      <c r="A871" s="46"/>
      <c r="B871" s="55"/>
      <c r="C871" s="27"/>
      <c r="D871" s="27"/>
      <c r="E871" s="35" t="s">
        <v>1</v>
      </c>
      <c r="F871" s="39" t="s">
        <v>32</v>
      </c>
      <c r="G871" s="27" t="str">
        <f t="shared" si="78"/>
        <v/>
      </c>
      <c r="H871" s="2" t="s">
        <v>52</v>
      </c>
      <c r="I871" s="2" t="str">
        <f t="shared" si="79"/>
        <v>"",</v>
      </c>
      <c r="J871" s="2" t="s">
        <v>50</v>
      </c>
      <c r="K871" s="2" t="str">
        <f t="shared" si="80"/>
        <v>[],</v>
      </c>
      <c r="L871" s="2" t="s">
        <v>51</v>
      </c>
      <c r="M871" s="2" t="str">
        <f t="shared" si="81"/>
        <v>[]</v>
      </c>
      <c r="N871" s="2" t="s">
        <v>47</v>
      </c>
      <c r="O871" s="2" t="str">
        <f t="shared" si="82"/>
        <v/>
      </c>
      <c r="P871" s="40" t="str">
        <f t="shared" si="83"/>
        <v/>
      </c>
      <c r="Q871" s="41"/>
    </row>
    <row r="872" spans="1:17" ht="13.9" customHeight="1" x14ac:dyDescent="0.55000000000000004">
      <c r="A872" s="46"/>
      <c r="B872" s="55"/>
      <c r="C872" s="27"/>
      <c r="D872" s="27"/>
      <c r="E872" s="35" t="s">
        <v>1</v>
      </c>
      <c r="F872" s="39" t="s">
        <v>32</v>
      </c>
      <c r="G872" s="27" t="str">
        <f t="shared" si="78"/>
        <v/>
      </c>
      <c r="H872" s="2" t="s">
        <v>52</v>
      </c>
      <c r="I872" s="2" t="str">
        <f t="shared" si="79"/>
        <v>"",</v>
      </c>
      <c r="J872" s="2" t="s">
        <v>50</v>
      </c>
      <c r="K872" s="2" t="str">
        <f t="shared" si="80"/>
        <v>[],</v>
      </c>
      <c r="L872" s="2" t="s">
        <v>51</v>
      </c>
      <c r="M872" s="2" t="str">
        <f t="shared" si="81"/>
        <v>[]</v>
      </c>
      <c r="N872" s="2" t="s">
        <v>47</v>
      </c>
      <c r="O872" s="2" t="str">
        <f t="shared" si="82"/>
        <v/>
      </c>
      <c r="P872" s="40" t="str">
        <f t="shared" si="83"/>
        <v/>
      </c>
      <c r="Q872" s="41"/>
    </row>
    <row r="873" spans="1:17" ht="13.9" customHeight="1" x14ac:dyDescent="0.55000000000000004">
      <c r="A873" s="46"/>
      <c r="B873" s="55"/>
      <c r="C873" s="27"/>
      <c r="D873" s="27"/>
      <c r="E873" s="35" t="s">
        <v>1</v>
      </c>
      <c r="F873" s="39" t="s">
        <v>32</v>
      </c>
      <c r="G873" s="27" t="str">
        <f t="shared" si="78"/>
        <v/>
      </c>
      <c r="H873" s="2" t="s">
        <v>52</v>
      </c>
      <c r="I873" s="2" t="str">
        <f t="shared" si="79"/>
        <v>"",</v>
      </c>
      <c r="J873" s="2" t="s">
        <v>50</v>
      </c>
      <c r="K873" s="2" t="str">
        <f t="shared" si="80"/>
        <v>[],</v>
      </c>
      <c r="L873" s="2" t="s">
        <v>51</v>
      </c>
      <c r="M873" s="2" t="str">
        <f t="shared" si="81"/>
        <v>[]</v>
      </c>
      <c r="N873" s="2" t="s">
        <v>47</v>
      </c>
      <c r="O873" s="2" t="str">
        <f t="shared" si="82"/>
        <v/>
      </c>
      <c r="P873" s="40" t="str">
        <f t="shared" si="83"/>
        <v/>
      </c>
      <c r="Q873" s="41"/>
    </row>
    <row r="874" spans="1:17" ht="13.9" customHeight="1" x14ac:dyDescent="0.55000000000000004">
      <c r="A874" s="46"/>
      <c r="B874" s="55"/>
      <c r="C874" s="27"/>
      <c r="D874" s="27"/>
      <c r="E874" s="35" t="s">
        <v>1</v>
      </c>
      <c r="F874" s="39" t="s">
        <v>32</v>
      </c>
      <c r="G874" s="27" t="str">
        <f t="shared" si="78"/>
        <v/>
      </c>
      <c r="H874" s="2" t="s">
        <v>52</v>
      </c>
      <c r="I874" s="2" t="str">
        <f t="shared" si="79"/>
        <v>"",</v>
      </c>
      <c r="J874" s="2" t="s">
        <v>50</v>
      </c>
      <c r="K874" s="2" t="str">
        <f t="shared" si="80"/>
        <v>[],</v>
      </c>
      <c r="L874" s="2" t="s">
        <v>51</v>
      </c>
      <c r="M874" s="2" t="str">
        <f t="shared" si="81"/>
        <v>[]</v>
      </c>
      <c r="N874" s="2" t="s">
        <v>47</v>
      </c>
      <c r="O874" s="2" t="str">
        <f t="shared" si="82"/>
        <v/>
      </c>
      <c r="P874" s="40" t="str">
        <f t="shared" si="83"/>
        <v/>
      </c>
      <c r="Q874" s="41"/>
    </row>
    <row r="875" spans="1:17" ht="13.9" customHeight="1" x14ac:dyDescent="0.55000000000000004">
      <c r="A875" s="46"/>
      <c r="B875" s="55"/>
      <c r="C875" s="27"/>
      <c r="D875" s="27"/>
      <c r="E875" s="35" t="s">
        <v>1</v>
      </c>
      <c r="F875" s="39" t="s">
        <v>32</v>
      </c>
      <c r="G875" s="27" t="str">
        <f t="shared" si="78"/>
        <v/>
      </c>
      <c r="H875" s="2" t="s">
        <v>52</v>
      </c>
      <c r="I875" s="2" t="str">
        <f t="shared" si="79"/>
        <v>"",</v>
      </c>
      <c r="J875" s="2" t="s">
        <v>50</v>
      </c>
      <c r="K875" s="2" t="str">
        <f t="shared" si="80"/>
        <v>[],</v>
      </c>
      <c r="L875" s="2" t="s">
        <v>51</v>
      </c>
      <c r="M875" s="2" t="str">
        <f t="shared" si="81"/>
        <v>[]</v>
      </c>
      <c r="N875" s="2" t="s">
        <v>47</v>
      </c>
      <c r="O875" s="2" t="str">
        <f t="shared" si="82"/>
        <v/>
      </c>
      <c r="P875" s="40" t="str">
        <f t="shared" si="83"/>
        <v/>
      </c>
      <c r="Q875" s="41"/>
    </row>
    <row r="876" spans="1:17" ht="13.9" customHeight="1" x14ac:dyDescent="0.55000000000000004">
      <c r="A876" s="46"/>
      <c r="B876" s="55"/>
      <c r="C876" s="27"/>
      <c r="D876" s="27"/>
      <c r="E876" s="35" t="s">
        <v>1</v>
      </c>
      <c r="F876" s="39" t="s">
        <v>32</v>
      </c>
      <c r="G876" s="27" t="str">
        <f t="shared" si="78"/>
        <v/>
      </c>
      <c r="H876" s="2" t="s">
        <v>52</v>
      </c>
      <c r="I876" s="2" t="str">
        <f t="shared" si="79"/>
        <v>"",</v>
      </c>
      <c r="J876" s="2" t="s">
        <v>50</v>
      </c>
      <c r="K876" s="2" t="str">
        <f t="shared" si="80"/>
        <v>[],</v>
      </c>
      <c r="L876" s="2" t="s">
        <v>51</v>
      </c>
      <c r="M876" s="2" t="str">
        <f t="shared" si="81"/>
        <v>[]</v>
      </c>
      <c r="N876" s="2" t="s">
        <v>47</v>
      </c>
      <c r="O876" s="2" t="str">
        <f t="shared" si="82"/>
        <v/>
      </c>
      <c r="P876" s="40" t="str">
        <f t="shared" si="83"/>
        <v/>
      </c>
      <c r="Q876" s="41"/>
    </row>
    <row r="877" spans="1:17" ht="13.9" customHeight="1" x14ac:dyDescent="0.55000000000000004">
      <c r="A877" s="46"/>
      <c r="B877" s="55"/>
      <c r="C877" s="27"/>
      <c r="D877" s="27"/>
      <c r="E877" s="35" t="s">
        <v>1</v>
      </c>
      <c r="F877" s="39" t="s">
        <v>32</v>
      </c>
      <c r="G877" s="27" t="str">
        <f t="shared" si="78"/>
        <v/>
      </c>
      <c r="H877" s="2" t="s">
        <v>52</v>
      </c>
      <c r="I877" s="2" t="str">
        <f t="shared" si="79"/>
        <v>"",</v>
      </c>
      <c r="J877" s="2" t="s">
        <v>50</v>
      </c>
      <c r="K877" s="2" t="str">
        <f t="shared" si="80"/>
        <v>[],</v>
      </c>
      <c r="L877" s="2" t="s">
        <v>51</v>
      </c>
      <c r="M877" s="2" t="str">
        <f t="shared" si="81"/>
        <v>[]</v>
      </c>
      <c r="N877" s="2" t="s">
        <v>47</v>
      </c>
      <c r="O877" s="2" t="str">
        <f t="shared" si="82"/>
        <v/>
      </c>
      <c r="P877" s="40" t="str">
        <f t="shared" si="83"/>
        <v/>
      </c>
      <c r="Q877" s="41"/>
    </row>
    <row r="878" spans="1:17" ht="13.9" customHeight="1" x14ac:dyDescent="0.55000000000000004">
      <c r="A878" s="46"/>
      <c r="B878" s="55"/>
      <c r="C878" s="27"/>
      <c r="D878" s="27"/>
      <c r="E878" s="35" t="s">
        <v>1</v>
      </c>
      <c r="F878" s="39" t="s">
        <v>32</v>
      </c>
      <c r="G878" s="27" t="str">
        <f t="shared" si="78"/>
        <v/>
      </c>
      <c r="H878" s="2" t="s">
        <v>52</v>
      </c>
      <c r="I878" s="2" t="str">
        <f t="shared" si="79"/>
        <v>"",</v>
      </c>
      <c r="J878" s="2" t="s">
        <v>50</v>
      </c>
      <c r="K878" s="2" t="str">
        <f t="shared" si="80"/>
        <v>[],</v>
      </c>
      <c r="L878" s="2" t="s">
        <v>51</v>
      </c>
      <c r="M878" s="2" t="str">
        <f t="shared" si="81"/>
        <v>[]</v>
      </c>
      <c r="N878" s="2" t="s">
        <v>47</v>
      </c>
      <c r="O878" s="2" t="str">
        <f t="shared" si="82"/>
        <v/>
      </c>
      <c r="P878" s="40" t="str">
        <f t="shared" si="83"/>
        <v/>
      </c>
      <c r="Q878" s="41"/>
    </row>
    <row r="879" spans="1:17" ht="13.9" customHeight="1" x14ac:dyDescent="0.55000000000000004">
      <c r="A879" s="46"/>
      <c r="B879" s="55"/>
      <c r="C879" s="27"/>
      <c r="D879" s="27"/>
      <c r="E879" s="35" t="s">
        <v>1</v>
      </c>
      <c r="F879" s="39" t="s">
        <v>32</v>
      </c>
      <c r="G879" s="27" t="str">
        <f t="shared" si="78"/>
        <v/>
      </c>
      <c r="H879" s="2" t="s">
        <v>52</v>
      </c>
      <c r="I879" s="2" t="str">
        <f t="shared" si="79"/>
        <v>"",</v>
      </c>
      <c r="J879" s="2" t="s">
        <v>50</v>
      </c>
      <c r="K879" s="2" t="str">
        <f t="shared" si="80"/>
        <v>[],</v>
      </c>
      <c r="L879" s="2" t="s">
        <v>51</v>
      </c>
      <c r="M879" s="2" t="str">
        <f t="shared" si="81"/>
        <v>[]</v>
      </c>
      <c r="N879" s="2" t="s">
        <v>47</v>
      </c>
      <c r="O879" s="2" t="str">
        <f t="shared" si="82"/>
        <v/>
      </c>
      <c r="P879" s="40" t="str">
        <f t="shared" si="83"/>
        <v/>
      </c>
      <c r="Q879" s="41"/>
    </row>
    <row r="880" spans="1:17" ht="13.9" customHeight="1" x14ac:dyDescent="0.55000000000000004">
      <c r="A880" s="46"/>
      <c r="B880" s="55"/>
      <c r="C880" s="27"/>
      <c r="D880" s="27"/>
      <c r="E880" s="35" t="s">
        <v>1</v>
      </c>
      <c r="F880" s="39" t="s">
        <v>32</v>
      </c>
      <c r="G880" s="27" t="str">
        <f t="shared" si="78"/>
        <v/>
      </c>
      <c r="H880" s="2" t="s">
        <v>52</v>
      </c>
      <c r="I880" s="2" t="str">
        <f t="shared" si="79"/>
        <v>"",</v>
      </c>
      <c r="J880" s="2" t="s">
        <v>50</v>
      </c>
      <c r="K880" s="2" t="str">
        <f t="shared" si="80"/>
        <v>[],</v>
      </c>
      <c r="L880" s="2" t="s">
        <v>51</v>
      </c>
      <c r="M880" s="2" t="str">
        <f t="shared" si="81"/>
        <v>[]</v>
      </c>
      <c r="N880" s="2" t="s">
        <v>47</v>
      </c>
      <c r="O880" s="2" t="str">
        <f t="shared" si="82"/>
        <v/>
      </c>
      <c r="P880" s="40" t="str">
        <f t="shared" si="83"/>
        <v/>
      </c>
      <c r="Q880" s="41"/>
    </row>
    <row r="881" spans="1:17" ht="13.9" customHeight="1" x14ac:dyDescent="0.55000000000000004">
      <c r="A881" s="46"/>
      <c r="B881" s="55"/>
      <c r="C881" s="27"/>
      <c r="D881" s="27"/>
      <c r="E881" s="35" t="s">
        <v>1</v>
      </c>
      <c r="F881" s="39" t="s">
        <v>32</v>
      </c>
      <c r="G881" s="27" t="str">
        <f t="shared" si="78"/>
        <v/>
      </c>
      <c r="H881" s="2" t="s">
        <v>52</v>
      </c>
      <c r="I881" s="2" t="str">
        <f t="shared" si="79"/>
        <v>"",</v>
      </c>
      <c r="J881" s="2" t="s">
        <v>50</v>
      </c>
      <c r="K881" s="2" t="str">
        <f t="shared" si="80"/>
        <v>[],</v>
      </c>
      <c r="L881" s="2" t="s">
        <v>51</v>
      </c>
      <c r="M881" s="2" t="str">
        <f t="shared" si="81"/>
        <v>[]</v>
      </c>
      <c r="N881" s="2" t="s">
        <v>47</v>
      </c>
      <c r="O881" s="2" t="str">
        <f t="shared" si="82"/>
        <v/>
      </c>
      <c r="P881" s="40" t="str">
        <f t="shared" si="83"/>
        <v/>
      </c>
      <c r="Q881" s="41"/>
    </row>
    <row r="882" spans="1:17" ht="13.9" customHeight="1" x14ac:dyDescent="0.55000000000000004">
      <c r="A882" s="46"/>
      <c r="B882" s="55"/>
      <c r="C882" s="27"/>
      <c r="D882" s="27"/>
      <c r="E882" s="35" t="s">
        <v>1</v>
      </c>
      <c r="F882" s="39" t="s">
        <v>32</v>
      </c>
      <c r="G882" s="27" t="str">
        <f t="shared" si="78"/>
        <v/>
      </c>
      <c r="H882" s="2" t="s">
        <v>52</v>
      </c>
      <c r="I882" s="2" t="str">
        <f t="shared" si="79"/>
        <v>"",</v>
      </c>
      <c r="J882" s="2" t="s">
        <v>50</v>
      </c>
      <c r="K882" s="2" t="str">
        <f t="shared" si="80"/>
        <v>[],</v>
      </c>
      <c r="L882" s="2" t="s">
        <v>51</v>
      </c>
      <c r="M882" s="2" t="str">
        <f t="shared" si="81"/>
        <v>[]</v>
      </c>
      <c r="N882" s="2" t="s">
        <v>47</v>
      </c>
      <c r="O882" s="2" t="str">
        <f t="shared" si="82"/>
        <v/>
      </c>
      <c r="P882" s="40" t="str">
        <f t="shared" si="83"/>
        <v/>
      </c>
      <c r="Q882" s="41"/>
    </row>
    <row r="883" spans="1:17" ht="13.9" customHeight="1" x14ac:dyDescent="0.55000000000000004">
      <c r="A883" s="46"/>
      <c r="B883" s="55"/>
      <c r="C883" s="27"/>
      <c r="D883" s="27"/>
      <c r="E883" s="35" t="s">
        <v>1</v>
      </c>
      <c r="F883" s="39" t="s">
        <v>32</v>
      </c>
      <c r="G883" s="27" t="str">
        <f t="shared" si="78"/>
        <v/>
      </c>
      <c r="H883" s="2" t="s">
        <v>52</v>
      </c>
      <c r="I883" s="2" t="str">
        <f t="shared" si="79"/>
        <v>"",</v>
      </c>
      <c r="J883" s="2" t="s">
        <v>50</v>
      </c>
      <c r="K883" s="2" t="str">
        <f t="shared" si="80"/>
        <v>[],</v>
      </c>
      <c r="L883" s="2" t="s">
        <v>51</v>
      </c>
      <c r="M883" s="2" t="str">
        <f t="shared" si="81"/>
        <v>[]</v>
      </c>
      <c r="N883" s="2" t="s">
        <v>47</v>
      </c>
      <c r="O883" s="2" t="str">
        <f t="shared" si="82"/>
        <v/>
      </c>
      <c r="P883" s="40" t="str">
        <f t="shared" si="83"/>
        <v/>
      </c>
      <c r="Q883" s="41"/>
    </row>
    <row r="884" spans="1:17" ht="13.9" customHeight="1" x14ac:dyDescent="0.55000000000000004">
      <c r="A884" s="46"/>
      <c r="B884" s="55"/>
      <c r="C884" s="27"/>
      <c r="D884" s="27"/>
      <c r="E884" s="35" t="s">
        <v>1</v>
      </c>
      <c r="F884" s="39" t="s">
        <v>32</v>
      </c>
      <c r="G884" s="27" t="str">
        <f t="shared" si="78"/>
        <v/>
      </c>
      <c r="H884" s="2" t="s">
        <v>52</v>
      </c>
      <c r="I884" s="2" t="str">
        <f t="shared" si="79"/>
        <v>"",</v>
      </c>
      <c r="J884" s="2" t="s">
        <v>50</v>
      </c>
      <c r="K884" s="2" t="str">
        <f t="shared" si="80"/>
        <v>[],</v>
      </c>
      <c r="L884" s="2" t="s">
        <v>51</v>
      </c>
      <c r="M884" s="2" t="str">
        <f t="shared" si="81"/>
        <v>[]</v>
      </c>
      <c r="N884" s="2" t="s">
        <v>47</v>
      </c>
      <c r="O884" s="2" t="str">
        <f t="shared" si="82"/>
        <v/>
      </c>
      <c r="P884" s="40" t="str">
        <f t="shared" si="83"/>
        <v/>
      </c>
      <c r="Q884" s="41"/>
    </row>
    <row r="885" spans="1:17" ht="13.9" customHeight="1" x14ac:dyDescent="0.55000000000000004">
      <c r="A885" s="46"/>
      <c r="B885" s="55"/>
      <c r="C885" s="27"/>
      <c r="D885" s="27"/>
      <c r="E885" s="35" t="s">
        <v>1</v>
      </c>
      <c r="F885" s="39" t="s">
        <v>32</v>
      </c>
      <c r="G885" s="27" t="str">
        <f t="shared" si="78"/>
        <v/>
      </c>
      <c r="H885" s="2" t="s">
        <v>52</v>
      </c>
      <c r="I885" s="2" t="str">
        <f t="shared" si="79"/>
        <v>"",</v>
      </c>
      <c r="J885" s="2" t="s">
        <v>50</v>
      </c>
      <c r="K885" s="2" t="str">
        <f t="shared" si="80"/>
        <v>[],</v>
      </c>
      <c r="L885" s="2" t="s">
        <v>51</v>
      </c>
      <c r="M885" s="2" t="str">
        <f t="shared" si="81"/>
        <v>[]</v>
      </c>
      <c r="N885" s="2" t="s">
        <v>47</v>
      </c>
      <c r="O885" s="2" t="str">
        <f t="shared" si="82"/>
        <v/>
      </c>
      <c r="P885" s="40" t="str">
        <f t="shared" si="83"/>
        <v/>
      </c>
      <c r="Q885" s="41"/>
    </row>
    <row r="886" spans="1:17" ht="13.9" customHeight="1" x14ac:dyDescent="0.55000000000000004">
      <c r="A886" s="46"/>
      <c r="B886" s="55"/>
      <c r="C886" s="27"/>
      <c r="D886" s="27"/>
      <c r="E886" s="35" t="s">
        <v>1</v>
      </c>
      <c r="F886" s="39" t="s">
        <v>32</v>
      </c>
      <c r="G886" s="27" t="str">
        <f t="shared" si="78"/>
        <v/>
      </c>
      <c r="H886" s="2" t="s">
        <v>52</v>
      </c>
      <c r="I886" s="2" t="str">
        <f t="shared" si="79"/>
        <v>"",</v>
      </c>
      <c r="J886" s="2" t="s">
        <v>50</v>
      </c>
      <c r="K886" s="2" t="str">
        <f t="shared" si="80"/>
        <v>[],</v>
      </c>
      <c r="L886" s="2" t="s">
        <v>51</v>
      </c>
      <c r="M886" s="2" t="str">
        <f t="shared" si="81"/>
        <v>[]</v>
      </c>
      <c r="N886" s="2" t="s">
        <v>47</v>
      </c>
      <c r="O886" s="2" t="str">
        <f t="shared" si="82"/>
        <v/>
      </c>
      <c r="P886" s="40" t="str">
        <f t="shared" si="83"/>
        <v/>
      </c>
      <c r="Q886" s="41"/>
    </row>
    <row r="887" spans="1:17" ht="13.9" customHeight="1" x14ac:dyDescent="0.55000000000000004">
      <c r="A887" s="46"/>
      <c r="B887" s="55"/>
      <c r="C887" s="27"/>
      <c r="D887" s="27"/>
      <c r="E887" s="35" t="s">
        <v>1</v>
      </c>
      <c r="F887" s="39" t="s">
        <v>32</v>
      </c>
      <c r="G887" s="27" t="str">
        <f t="shared" si="78"/>
        <v/>
      </c>
      <c r="H887" s="2" t="s">
        <v>52</v>
      </c>
      <c r="I887" s="2" t="str">
        <f t="shared" si="79"/>
        <v>"",</v>
      </c>
      <c r="J887" s="2" t="s">
        <v>50</v>
      </c>
      <c r="K887" s="2" t="str">
        <f t="shared" si="80"/>
        <v>[],</v>
      </c>
      <c r="L887" s="2" t="s">
        <v>51</v>
      </c>
      <c r="M887" s="2" t="str">
        <f t="shared" si="81"/>
        <v>[]</v>
      </c>
      <c r="N887" s="2" t="s">
        <v>47</v>
      </c>
      <c r="O887" s="2" t="str">
        <f t="shared" si="82"/>
        <v/>
      </c>
      <c r="P887" s="40" t="str">
        <f t="shared" si="83"/>
        <v/>
      </c>
      <c r="Q887" s="41"/>
    </row>
    <row r="888" spans="1:17" ht="13.9" customHeight="1" x14ac:dyDescent="0.55000000000000004">
      <c r="A888" s="46"/>
      <c r="B888" s="55"/>
      <c r="C888" s="27"/>
      <c r="D888" s="27"/>
      <c r="E888" s="35" t="s">
        <v>1</v>
      </c>
      <c r="F888" s="39" t="s">
        <v>32</v>
      </c>
      <c r="G888" s="27" t="str">
        <f t="shared" si="78"/>
        <v/>
      </c>
      <c r="H888" s="2" t="s">
        <v>52</v>
      </c>
      <c r="I888" s="2" t="str">
        <f t="shared" si="79"/>
        <v>"",</v>
      </c>
      <c r="J888" s="2" t="s">
        <v>50</v>
      </c>
      <c r="K888" s="2" t="str">
        <f t="shared" si="80"/>
        <v>[],</v>
      </c>
      <c r="L888" s="2" t="s">
        <v>51</v>
      </c>
      <c r="M888" s="2" t="str">
        <f t="shared" si="81"/>
        <v>[]</v>
      </c>
      <c r="N888" s="2" t="s">
        <v>47</v>
      </c>
      <c r="O888" s="2" t="str">
        <f t="shared" si="82"/>
        <v/>
      </c>
      <c r="P888" s="40" t="str">
        <f t="shared" si="83"/>
        <v/>
      </c>
      <c r="Q888" s="41"/>
    </row>
    <row r="889" spans="1:17" ht="13.9" customHeight="1" x14ac:dyDescent="0.55000000000000004">
      <c r="A889" s="46"/>
      <c r="B889" s="55"/>
      <c r="C889" s="27"/>
      <c r="D889" s="27"/>
      <c r="E889" s="35" t="s">
        <v>1</v>
      </c>
      <c r="F889" s="39" t="s">
        <v>32</v>
      </c>
      <c r="G889" s="27" t="str">
        <f t="shared" si="78"/>
        <v/>
      </c>
      <c r="H889" s="2" t="s">
        <v>52</v>
      </c>
      <c r="I889" s="2" t="str">
        <f t="shared" si="79"/>
        <v>"",</v>
      </c>
      <c r="J889" s="2" t="s">
        <v>50</v>
      </c>
      <c r="K889" s="2" t="str">
        <f t="shared" si="80"/>
        <v>[],</v>
      </c>
      <c r="L889" s="2" t="s">
        <v>51</v>
      </c>
      <c r="M889" s="2" t="str">
        <f t="shared" si="81"/>
        <v>[]</v>
      </c>
      <c r="N889" s="2" t="s">
        <v>47</v>
      </c>
      <c r="O889" s="2" t="str">
        <f t="shared" si="82"/>
        <v/>
      </c>
      <c r="P889" s="40" t="str">
        <f t="shared" si="83"/>
        <v/>
      </c>
      <c r="Q889" s="41"/>
    </row>
    <row r="890" spans="1:17" ht="13.9" customHeight="1" x14ac:dyDescent="0.55000000000000004">
      <c r="A890" s="46"/>
      <c r="B890" s="55"/>
      <c r="C890" s="27"/>
      <c r="D890" s="27"/>
      <c r="E890" s="35" t="s">
        <v>1</v>
      </c>
      <c r="F890" s="39" t="s">
        <v>32</v>
      </c>
      <c r="G890" s="27" t="str">
        <f t="shared" si="78"/>
        <v/>
      </c>
      <c r="H890" s="2" t="s">
        <v>52</v>
      </c>
      <c r="I890" s="2" t="str">
        <f t="shared" si="79"/>
        <v>"",</v>
      </c>
      <c r="J890" s="2" t="s">
        <v>50</v>
      </c>
      <c r="K890" s="2" t="str">
        <f t="shared" si="80"/>
        <v>[],</v>
      </c>
      <c r="L890" s="2" t="s">
        <v>51</v>
      </c>
      <c r="M890" s="2" t="str">
        <f t="shared" si="81"/>
        <v>[]</v>
      </c>
      <c r="N890" s="2" t="s">
        <v>47</v>
      </c>
      <c r="O890" s="2" t="str">
        <f t="shared" si="82"/>
        <v/>
      </c>
      <c r="P890" s="40" t="str">
        <f t="shared" si="83"/>
        <v/>
      </c>
      <c r="Q890" s="41"/>
    </row>
    <row r="891" spans="1:17" ht="13.9" customHeight="1" x14ac:dyDescent="0.55000000000000004">
      <c r="A891" s="46"/>
      <c r="B891" s="55"/>
      <c r="C891" s="27"/>
      <c r="D891" s="27"/>
      <c r="E891" s="35" t="s">
        <v>1</v>
      </c>
      <c r="F891" s="39" t="s">
        <v>32</v>
      </c>
      <c r="G891" s="27" t="str">
        <f t="shared" si="78"/>
        <v/>
      </c>
      <c r="H891" s="2" t="s">
        <v>52</v>
      </c>
      <c r="I891" s="2" t="str">
        <f t="shared" si="79"/>
        <v>"",</v>
      </c>
      <c r="J891" s="2" t="s">
        <v>50</v>
      </c>
      <c r="K891" s="2" t="str">
        <f t="shared" si="80"/>
        <v>[],</v>
      </c>
      <c r="L891" s="2" t="s">
        <v>51</v>
      </c>
      <c r="M891" s="2" t="str">
        <f t="shared" si="81"/>
        <v>[]</v>
      </c>
      <c r="N891" s="2" t="s">
        <v>47</v>
      </c>
      <c r="O891" s="2" t="str">
        <f t="shared" si="82"/>
        <v/>
      </c>
      <c r="P891" s="40" t="str">
        <f t="shared" si="83"/>
        <v/>
      </c>
      <c r="Q891" s="41"/>
    </row>
    <row r="892" spans="1:17" ht="13.9" customHeight="1" x14ac:dyDescent="0.55000000000000004">
      <c r="A892" s="46"/>
      <c r="B892" s="55"/>
      <c r="C892" s="27"/>
      <c r="D892" s="27"/>
      <c r="E892" s="35" t="s">
        <v>1</v>
      </c>
      <c r="F892" s="39" t="s">
        <v>32</v>
      </c>
      <c r="G892" s="27" t="str">
        <f t="shared" si="78"/>
        <v/>
      </c>
      <c r="H892" s="2" t="s">
        <v>52</v>
      </c>
      <c r="I892" s="2" t="str">
        <f t="shared" si="79"/>
        <v>"",</v>
      </c>
      <c r="J892" s="2" t="s">
        <v>50</v>
      </c>
      <c r="K892" s="2" t="str">
        <f t="shared" si="80"/>
        <v>[],</v>
      </c>
      <c r="L892" s="2" t="s">
        <v>51</v>
      </c>
      <c r="M892" s="2" t="str">
        <f t="shared" si="81"/>
        <v>[]</v>
      </c>
      <c r="N892" s="2" t="s">
        <v>47</v>
      </c>
      <c r="O892" s="2" t="str">
        <f t="shared" si="82"/>
        <v/>
      </c>
      <c r="P892" s="40" t="str">
        <f t="shared" si="83"/>
        <v/>
      </c>
      <c r="Q892" s="41"/>
    </row>
    <row r="893" spans="1:17" ht="13.9" customHeight="1" x14ac:dyDescent="0.55000000000000004">
      <c r="A893" s="46"/>
      <c r="B893" s="55"/>
      <c r="C893" s="27"/>
      <c r="D893" s="27"/>
      <c r="E893" s="35" t="s">
        <v>1</v>
      </c>
      <c r="F893" s="39" t="s">
        <v>32</v>
      </c>
      <c r="G893" s="27" t="str">
        <f t="shared" si="78"/>
        <v/>
      </c>
      <c r="H893" s="2" t="s">
        <v>52</v>
      </c>
      <c r="I893" s="2" t="str">
        <f t="shared" si="79"/>
        <v>"",</v>
      </c>
      <c r="J893" s="2" t="s">
        <v>50</v>
      </c>
      <c r="K893" s="2" t="str">
        <f t="shared" si="80"/>
        <v>[],</v>
      </c>
      <c r="L893" s="2" t="s">
        <v>51</v>
      </c>
      <c r="M893" s="2" t="str">
        <f t="shared" si="81"/>
        <v>[]</v>
      </c>
      <c r="N893" s="2" t="s">
        <v>47</v>
      </c>
      <c r="O893" s="2" t="str">
        <f t="shared" si="82"/>
        <v/>
      </c>
      <c r="P893" s="40" t="str">
        <f t="shared" si="83"/>
        <v/>
      </c>
      <c r="Q893" s="41"/>
    </row>
    <row r="894" spans="1:17" ht="13.9" customHeight="1" x14ac:dyDescent="0.55000000000000004">
      <c r="A894" s="46"/>
      <c r="B894" s="55"/>
      <c r="C894" s="27"/>
      <c r="D894" s="27"/>
      <c r="E894" s="35" t="s">
        <v>1</v>
      </c>
      <c r="F894" s="39" t="s">
        <v>32</v>
      </c>
      <c r="G894" s="27" t="str">
        <f t="shared" si="78"/>
        <v/>
      </c>
      <c r="H894" s="2" t="s">
        <v>52</v>
      </c>
      <c r="I894" s="2" t="str">
        <f t="shared" si="79"/>
        <v>"",</v>
      </c>
      <c r="J894" s="2" t="s">
        <v>50</v>
      </c>
      <c r="K894" s="2" t="str">
        <f t="shared" si="80"/>
        <v>[],</v>
      </c>
      <c r="L894" s="2" t="s">
        <v>51</v>
      </c>
      <c r="M894" s="2" t="str">
        <f t="shared" si="81"/>
        <v>[]</v>
      </c>
      <c r="N894" s="2" t="s">
        <v>47</v>
      </c>
      <c r="O894" s="2" t="str">
        <f t="shared" si="82"/>
        <v/>
      </c>
      <c r="P894" s="40" t="str">
        <f t="shared" si="83"/>
        <v/>
      </c>
      <c r="Q894" s="41"/>
    </row>
    <row r="895" spans="1:17" ht="13.9" customHeight="1" x14ac:dyDescent="0.55000000000000004">
      <c r="A895" s="46"/>
      <c r="B895" s="55"/>
      <c r="C895" s="27"/>
      <c r="D895" s="27"/>
      <c r="E895" s="35" t="s">
        <v>1</v>
      </c>
      <c r="F895" s="39" t="s">
        <v>32</v>
      </c>
      <c r="G895" s="27" t="str">
        <f t="shared" si="78"/>
        <v/>
      </c>
      <c r="H895" s="2" t="s">
        <v>52</v>
      </c>
      <c r="I895" s="2" t="str">
        <f t="shared" si="79"/>
        <v>"",</v>
      </c>
      <c r="J895" s="2" t="s">
        <v>50</v>
      </c>
      <c r="K895" s="2" t="str">
        <f t="shared" si="80"/>
        <v>[],</v>
      </c>
      <c r="L895" s="2" t="s">
        <v>51</v>
      </c>
      <c r="M895" s="2" t="str">
        <f t="shared" si="81"/>
        <v>[]</v>
      </c>
      <c r="N895" s="2" t="s">
        <v>47</v>
      </c>
      <c r="O895" s="2" t="str">
        <f t="shared" si="82"/>
        <v/>
      </c>
      <c r="P895" s="40" t="str">
        <f t="shared" si="83"/>
        <v/>
      </c>
      <c r="Q895" s="41"/>
    </row>
    <row r="896" spans="1:17" ht="13.9" customHeight="1" x14ac:dyDescent="0.55000000000000004">
      <c r="A896" s="46"/>
      <c r="B896" s="55"/>
      <c r="C896" s="27"/>
      <c r="D896" s="27"/>
      <c r="E896" s="35" t="s">
        <v>1</v>
      </c>
      <c r="F896" s="39" t="s">
        <v>32</v>
      </c>
      <c r="G896" s="27" t="str">
        <f t="shared" si="78"/>
        <v/>
      </c>
      <c r="H896" s="2" t="s">
        <v>52</v>
      </c>
      <c r="I896" s="2" t="str">
        <f t="shared" si="79"/>
        <v>"",</v>
      </c>
      <c r="J896" s="2" t="s">
        <v>50</v>
      </c>
      <c r="K896" s="2" t="str">
        <f t="shared" si="80"/>
        <v>[],</v>
      </c>
      <c r="L896" s="2" t="s">
        <v>51</v>
      </c>
      <c r="M896" s="2" t="str">
        <f t="shared" si="81"/>
        <v>[]</v>
      </c>
      <c r="N896" s="2" t="s">
        <v>47</v>
      </c>
      <c r="O896" s="2" t="str">
        <f t="shared" si="82"/>
        <v/>
      </c>
      <c r="P896" s="40" t="str">
        <f t="shared" si="83"/>
        <v/>
      </c>
      <c r="Q896" s="41"/>
    </row>
    <row r="897" spans="1:17" ht="13.9" customHeight="1" x14ac:dyDescent="0.55000000000000004">
      <c r="A897" s="46"/>
      <c r="B897" s="55"/>
      <c r="C897" s="27"/>
      <c r="D897" s="27"/>
      <c r="E897" s="35" t="s">
        <v>1</v>
      </c>
      <c r="F897" s="39" t="s">
        <v>32</v>
      </c>
      <c r="G897" s="27" t="str">
        <f t="shared" si="78"/>
        <v/>
      </c>
      <c r="H897" s="2" t="s">
        <v>52</v>
      </c>
      <c r="I897" s="2" t="str">
        <f t="shared" si="79"/>
        <v>"",</v>
      </c>
      <c r="J897" s="2" t="s">
        <v>50</v>
      </c>
      <c r="K897" s="2" t="str">
        <f t="shared" si="80"/>
        <v>[],</v>
      </c>
      <c r="L897" s="2" t="s">
        <v>51</v>
      </c>
      <c r="M897" s="2" t="str">
        <f t="shared" si="81"/>
        <v>[]</v>
      </c>
      <c r="N897" s="2" t="s">
        <v>47</v>
      </c>
      <c r="O897" s="2" t="str">
        <f t="shared" si="82"/>
        <v/>
      </c>
      <c r="P897" s="40" t="str">
        <f t="shared" si="83"/>
        <v/>
      </c>
      <c r="Q897" s="41"/>
    </row>
    <row r="898" spans="1:17" ht="13.9" customHeight="1" x14ac:dyDescent="0.55000000000000004">
      <c r="A898" s="46"/>
      <c r="B898" s="55"/>
      <c r="C898" s="27"/>
      <c r="D898" s="27"/>
      <c r="E898" s="35" t="s">
        <v>1</v>
      </c>
      <c r="F898" s="39" t="s">
        <v>32</v>
      </c>
      <c r="G898" s="27" t="str">
        <f t="shared" si="78"/>
        <v/>
      </c>
      <c r="H898" s="2" t="s">
        <v>52</v>
      </c>
      <c r="I898" s="2" t="str">
        <f t="shared" si="79"/>
        <v>"",</v>
      </c>
      <c r="J898" s="2" t="s">
        <v>50</v>
      </c>
      <c r="K898" s="2" t="str">
        <f t="shared" si="80"/>
        <v>[],</v>
      </c>
      <c r="L898" s="2" t="s">
        <v>51</v>
      </c>
      <c r="M898" s="2" t="str">
        <f t="shared" si="81"/>
        <v>[]</v>
      </c>
      <c r="N898" s="2" t="s">
        <v>47</v>
      </c>
      <c r="O898" s="2" t="str">
        <f t="shared" si="82"/>
        <v/>
      </c>
      <c r="P898" s="40" t="str">
        <f t="shared" si="83"/>
        <v/>
      </c>
      <c r="Q898" s="41"/>
    </row>
    <row r="899" spans="1:17" ht="13.9" customHeight="1" x14ac:dyDescent="0.55000000000000004">
      <c r="A899" s="46"/>
      <c r="B899" s="55"/>
      <c r="C899" s="27"/>
      <c r="D899" s="27"/>
      <c r="E899" s="35" t="s">
        <v>1</v>
      </c>
      <c r="F899" s="39" t="s">
        <v>32</v>
      </c>
      <c r="G899" s="27" t="str">
        <f t="shared" si="78"/>
        <v/>
      </c>
      <c r="H899" s="2" t="s">
        <v>52</v>
      </c>
      <c r="I899" s="2" t="str">
        <f t="shared" si="79"/>
        <v>"",</v>
      </c>
      <c r="J899" s="2" t="s">
        <v>50</v>
      </c>
      <c r="K899" s="2" t="str">
        <f t="shared" si="80"/>
        <v>[],</v>
      </c>
      <c r="L899" s="2" t="s">
        <v>51</v>
      </c>
      <c r="M899" s="2" t="str">
        <f t="shared" si="81"/>
        <v>[]</v>
      </c>
      <c r="N899" s="2" t="s">
        <v>47</v>
      </c>
      <c r="O899" s="2" t="str">
        <f t="shared" si="82"/>
        <v/>
      </c>
      <c r="P899" s="40" t="str">
        <f t="shared" si="83"/>
        <v/>
      </c>
      <c r="Q899" s="41"/>
    </row>
    <row r="900" spans="1:17" ht="13.9" customHeight="1" x14ac:dyDescent="0.55000000000000004">
      <c r="A900" s="46"/>
      <c r="B900" s="55"/>
      <c r="C900" s="27"/>
      <c r="D900" s="27"/>
      <c r="E900" s="35" t="s">
        <v>1</v>
      </c>
      <c r="F900" s="39" t="s">
        <v>32</v>
      </c>
      <c r="G900" s="27" t="str">
        <f t="shared" si="78"/>
        <v/>
      </c>
      <c r="H900" s="2" t="s">
        <v>52</v>
      </c>
      <c r="I900" s="2" t="str">
        <f t="shared" si="79"/>
        <v>"",</v>
      </c>
      <c r="J900" s="2" t="s">
        <v>50</v>
      </c>
      <c r="K900" s="2" t="str">
        <f t="shared" si="80"/>
        <v>[],</v>
      </c>
      <c r="L900" s="2" t="s">
        <v>51</v>
      </c>
      <c r="M900" s="2" t="str">
        <f t="shared" si="81"/>
        <v>[]</v>
      </c>
      <c r="N900" s="2" t="s">
        <v>47</v>
      </c>
      <c r="O900" s="2" t="str">
        <f t="shared" si="82"/>
        <v/>
      </c>
      <c r="P900" s="40" t="str">
        <f t="shared" si="83"/>
        <v/>
      </c>
      <c r="Q900" s="41"/>
    </row>
    <row r="901" spans="1:17" ht="13.9" customHeight="1" x14ac:dyDescent="0.55000000000000004">
      <c r="A901" s="46"/>
      <c r="B901" s="55"/>
      <c r="C901" s="27"/>
      <c r="D901" s="27"/>
      <c r="E901" s="35" t="s">
        <v>1</v>
      </c>
      <c r="F901" s="39" t="s">
        <v>32</v>
      </c>
      <c r="G901" s="27" t="str">
        <f t="shared" ref="G901:G964" si="84">IF(A901&lt;&gt;"",CONCATENATE("""",A$3,""": """,A901,""", "),"")</f>
        <v/>
      </c>
      <c r="H901" s="2" t="s">
        <v>52</v>
      </c>
      <c r="I901" s="2" t="str">
        <f t="shared" ref="I901:I964" si="85">CONCATENATE("""",B901,"""",",")</f>
        <v>"",</v>
      </c>
      <c r="J901" s="2" t="s">
        <v>50</v>
      </c>
      <c r="K901" s="2" t="str">
        <f t="shared" ref="K901:K964" si="86">CONCATENATE("[",C901,"]",",")</f>
        <v>[],</v>
      </c>
      <c r="L901" s="2" t="s">
        <v>51</v>
      </c>
      <c r="M901" s="2" t="str">
        <f t="shared" ref="M901:M964" si="87">CONCATENATE("[",D901,"]")</f>
        <v>[]</v>
      </c>
      <c r="N901" s="2" t="s">
        <v>47</v>
      </c>
      <c r="O901" s="2" t="str">
        <f t="shared" ref="O901:O964" si="88">IF(A901&lt;&gt;"",CONCATENATE(F901,G901,H901,I901,J901,K901,L901,M901,N901),"")</f>
        <v/>
      </c>
      <c r="P901" s="40" t="str">
        <f t="shared" ref="P901:P964" si="89">CONCATENATE(IF(AND(P900&lt;&gt;"",Q900=""),CONCATENATE(P900,IF(A901&lt;&gt;"",",","")),""),O901)</f>
        <v/>
      </c>
      <c r="Q901" s="41"/>
    </row>
    <row r="902" spans="1:17" ht="13.9" customHeight="1" x14ac:dyDescent="0.55000000000000004">
      <c r="A902" s="46"/>
      <c r="B902" s="55"/>
      <c r="C902" s="27"/>
      <c r="D902" s="27"/>
      <c r="E902" s="35" t="s">
        <v>1</v>
      </c>
      <c r="F902" s="39" t="s">
        <v>32</v>
      </c>
      <c r="G902" s="27" t="str">
        <f t="shared" si="84"/>
        <v/>
      </c>
      <c r="H902" s="2" t="s">
        <v>52</v>
      </c>
      <c r="I902" s="2" t="str">
        <f t="shared" si="85"/>
        <v>"",</v>
      </c>
      <c r="J902" s="2" t="s">
        <v>50</v>
      </c>
      <c r="K902" s="2" t="str">
        <f t="shared" si="86"/>
        <v>[],</v>
      </c>
      <c r="L902" s="2" t="s">
        <v>51</v>
      </c>
      <c r="M902" s="2" t="str">
        <f t="shared" si="87"/>
        <v>[]</v>
      </c>
      <c r="N902" s="2" t="s">
        <v>47</v>
      </c>
      <c r="O902" s="2" t="str">
        <f t="shared" si="88"/>
        <v/>
      </c>
      <c r="P902" s="40" t="str">
        <f t="shared" si="89"/>
        <v/>
      </c>
      <c r="Q902" s="41"/>
    </row>
    <row r="903" spans="1:17" ht="13.9" customHeight="1" x14ac:dyDescent="0.55000000000000004">
      <c r="A903" s="46"/>
      <c r="B903" s="55"/>
      <c r="C903" s="27"/>
      <c r="D903" s="27"/>
      <c r="E903" s="35" t="s">
        <v>1</v>
      </c>
      <c r="F903" s="39" t="s">
        <v>32</v>
      </c>
      <c r="G903" s="27" t="str">
        <f t="shared" si="84"/>
        <v/>
      </c>
      <c r="H903" s="2" t="s">
        <v>52</v>
      </c>
      <c r="I903" s="2" t="str">
        <f t="shared" si="85"/>
        <v>"",</v>
      </c>
      <c r="J903" s="2" t="s">
        <v>50</v>
      </c>
      <c r="K903" s="2" t="str">
        <f t="shared" si="86"/>
        <v>[],</v>
      </c>
      <c r="L903" s="2" t="s">
        <v>51</v>
      </c>
      <c r="M903" s="2" t="str">
        <f t="shared" si="87"/>
        <v>[]</v>
      </c>
      <c r="N903" s="2" t="s">
        <v>47</v>
      </c>
      <c r="O903" s="2" t="str">
        <f t="shared" si="88"/>
        <v/>
      </c>
      <c r="P903" s="40" t="str">
        <f t="shared" si="89"/>
        <v/>
      </c>
      <c r="Q903" s="41"/>
    </row>
    <row r="904" spans="1:17" ht="13.9" customHeight="1" x14ac:dyDescent="0.55000000000000004">
      <c r="A904" s="46"/>
      <c r="B904" s="55"/>
      <c r="C904" s="27"/>
      <c r="D904" s="27"/>
      <c r="E904" s="35" t="s">
        <v>1</v>
      </c>
      <c r="F904" s="39" t="s">
        <v>32</v>
      </c>
      <c r="G904" s="27" t="str">
        <f t="shared" si="84"/>
        <v/>
      </c>
      <c r="H904" s="2" t="s">
        <v>52</v>
      </c>
      <c r="I904" s="2" t="str">
        <f t="shared" si="85"/>
        <v>"",</v>
      </c>
      <c r="J904" s="2" t="s">
        <v>50</v>
      </c>
      <c r="K904" s="2" t="str">
        <f t="shared" si="86"/>
        <v>[],</v>
      </c>
      <c r="L904" s="2" t="s">
        <v>51</v>
      </c>
      <c r="M904" s="2" t="str">
        <f t="shared" si="87"/>
        <v>[]</v>
      </c>
      <c r="N904" s="2" t="s">
        <v>47</v>
      </c>
      <c r="O904" s="2" t="str">
        <f t="shared" si="88"/>
        <v/>
      </c>
      <c r="P904" s="40" t="str">
        <f t="shared" si="89"/>
        <v/>
      </c>
      <c r="Q904" s="41"/>
    </row>
    <row r="905" spans="1:17" ht="13.9" customHeight="1" x14ac:dyDescent="0.55000000000000004">
      <c r="A905" s="46"/>
      <c r="B905" s="55"/>
      <c r="C905" s="27"/>
      <c r="D905" s="27"/>
      <c r="E905" s="35" t="s">
        <v>1</v>
      </c>
      <c r="F905" s="39" t="s">
        <v>32</v>
      </c>
      <c r="G905" s="27" t="str">
        <f t="shared" si="84"/>
        <v/>
      </c>
      <c r="H905" s="2" t="s">
        <v>52</v>
      </c>
      <c r="I905" s="2" t="str">
        <f t="shared" si="85"/>
        <v>"",</v>
      </c>
      <c r="J905" s="2" t="s">
        <v>50</v>
      </c>
      <c r="K905" s="2" t="str">
        <f t="shared" si="86"/>
        <v>[],</v>
      </c>
      <c r="L905" s="2" t="s">
        <v>51</v>
      </c>
      <c r="M905" s="2" t="str">
        <f t="shared" si="87"/>
        <v>[]</v>
      </c>
      <c r="N905" s="2" t="s">
        <v>47</v>
      </c>
      <c r="O905" s="2" t="str">
        <f t="shared" si="88"/>
        <v/>
      </c>
      <c r="P905" s="40" t="str">
        <f t="shared" si="89"/>
        <v/>
      </c>
      <c r="Q905" s="41"/>
    </row>
    <row r="906" spans="1:17" ht="13.9" customHeight="1" x14ac:dyDescent="0.55000000000000004">
      <c r="A906" s="46"/>
      <c r="B906" s="55"/>
      <c r="C906" s="27"/>
      <c r="D906" s="27"/>
      <c r="E906" s="35" t="s">
        <v>1</v>
      </c>
      <c r="F906" s="39" t="s">
        <v>32</v>
      </c>
      <c r="G906" s="27" t="str">
        <f t="shared" si="84"/>
        <v/>
      </c>
      <c r="H906" s="2" t="s">
        <v>52</v>
      </c>
      <c r="I906" s="2" t="str">
        <f t="shared" si="85"/>
        <v>"",</v>
      </c>
      <c r="J906" s="2" t="s">
        <v>50</v>
      </c>
      <c r="K906" s="2" t="str">
        <f t="shared" si="86"/>
        <v>[],</v>
      </c>
      <c r="L906" s="2" t="s">
        <v>51</v>
      </c>
      <c r="M906" s="2" t="str">
        <f t="shared" si="87"/>
        <v>[]</v>
      </c>
      <c r="N906" s="2" t="s">
        <v>47</v>
      </c>
      <c r="O906" s="2" t="str">
        <f t="shared" si="88"/>
        <v/>
      </c>
      <c r="P906" s="40" t="str">
        <f t="shared" si="89"/>
        <v/>
      </c>
      <c r="Q906" s="41"/>
    </row>
    <row r="907" spans="1:17" ht="13.9" customHeight="1" x14ac:dyDescent="0.55000000000000004">
      <c r="A907" s="46"/>
      <c r="B907" s="55"/>
      <c r="C907" s="27"/>
      <c r="D907" s="27"/>
      <c r="E907" s="35" t="s">
        <v>1</v>
      </c>
      <c r="F907" s="39" t="s">
        <v>32</v>
      </c>
      <c r="G907" s="27" t="str">
        <f t="shared" si="84"/>
        <v/>
      </c>
      <c r="H907" s="2" t="s">
        <v>52</v>
      </c>
      <c r="I907" s="2" t="str">
        <f t="shared" si="85"/>
        <v>"",</v>
      </c>
      <c r="J907" s="2" t="s">
        <v>50</v>
      </c>
      <c r="K907" s="2" t="str">
        <f t="shared" si="86"/>
        <v>[],</v>
      </c>
      <c r="L907" s="2" t="s">
        <v>51</v>
      </c>
      <c r="M907" s="2" t="str">
        <f t="shared" si="87"/>
        <v>[]</v>
      </c>
      <c r="N907" s="2" t="s">
        <v>47</v>
      </c>
      <c r="O907" s="2" t="str">
        <f t="shared" si="88"/>
        <v/>
      </c>
      <c r="P907" s="40" t="str">
        <f t="shared" si="89"/>
        <v/>
      </c>
      <c r="Q907" s="41"/>
    </row>
    <row r="908" spans="1:17" ht="13.9" customHeight="1" x14ac:dyDescent="0.55000000000000004">
      <c r="A908" s="46"/>
      <c r="B908" s="55"/>
      <c r="C908" s="27"/>
      <c r="D908" s="27"/>
      <c r="E908" s="35" t="s">
        <v>1</v>
      </c>
      <c r="F908" s="39" t="s">
        <v>32</v>
      </c>
      <c r="G908" s="27" t="str">
        <f t="shared" si="84"/>
        <v/>
      </c>
      <c r="H908" s="2" t="s">
        <v>52</v>
      </c>
      <c r="I908" s="2" t="str">
        <f t="shared" si="85"/>
        <v>"",</v>
      </c>
      <c r="J908" s="2" t="s">
        <v>50</v>
      </c>
      <c r="K908" s="2" t="str">
        <f t="shared" si="86"/>
        <v>[],</v>
      </c>
      <c r="L908" s="2" t="s">
        <v>51</v>
      </c>
      <c r="M908" s="2" t="str">
        <f t="shared" si="87"/>
        <v>[]</v>
      </c>
      <c r="N908" s="2" t="s">
        <v>47</v>
      </c>
      <c r="O908" s="2" t="str">
        <f t="shared" si="88"/>
        <v/>
      </c>
      <c r="P908" s="40" t="str">
        <f t="shared" si="89"/>
        <v/>
      </c>
      <c r="Q908" s="41"/>
    </row>
    <row r="909" spans="1:17" ht="13.9" customHeight="1" x14ac:dyDescent="0.55000000000000004">
      <c r="A909" s="46"/>
      <c r="B909" s="55"/>
      <c r="C909" s="27"/>
      <c r="D909" s="27"/>
      <c r="E909" s="35" t="s">
        <v>1</v>
      </c>
      <c r="F909" s="39" t="s">
        <v>32</v>
      </c>
      <c r="G909" s="27" t="str">
        <f t="shared" si="84"/>
        <v/>
      </c>
      <c r="H909" s="2" t="s">
        <v>52</v>
      </c>
      <c r="I909" s="2" t="str">
        <f t="shared" si="85"/>
        <v>"",</v>
      </c>
      <c r="J909" s="2" t="s">
        <v>50</v>
      </c>
      <c r="K909" s="2" t="str">
        <f t="shared" si="86"/>
        <v>[],</v>
      </c>
      <c r="L909" s="2" t="s">
        <v>51</v>
      </c>
      <c r="M909" s="2" t="str">
        <f t="shared" si="87"/>
        <v>[]</v>
      </c>
      <c r="N909" s="2" t="s">
        <v>47</v>
      </c>
      <c r="O909" s="2" t="str">
        <f t="shared" si="88"/>
        <v/>
      </c>
      <c r="P909" s="40" t="str">
        <f t="shared" si="89"/>
        <v/>
      </c>
      <c r="Q909" s="41"/>
    </row>
    <row r="910" spans="1:17" ht="13.9" customHeight="1" x14ac:dyDescent="0.55000000000000004">
      <c r="A910" s="46"/>
      <c r="B910" s="55"/>
      <c r="C910" s="27"/>
      <c r="D910" s="27"/>
      <c r="E910" s="35" t="s">
        <v>1</v>
      </c>
      <c r="F910" s="39" t="s">
        <v>32</v>
      </c>
      <c r="G910" s="27" t="str">
        <f t="shared" si="84"/>
        <v/>
      </c>
      <c r="H910" s="2" t="s">
        <v>52</v>
      </c>
      <c r="I910" s="2" t="str">
        <f t="shared" si="85"/>
        <v>"",</v>
      </c>
      <c r="J910" s="2" t="s">
        <v>50</v>
      </c>
      <c r="K910" s="2" t="str">
        <f t="shared" si="86"/>
        <v>[],</v>
      </c>
      <c r="L910" s="2" t="s">
        <v>51</v>
      </c>
      <c r="M910" s="2" t="str">
        <f t="shared" si="87"/>
        <v>[]</v>
      </c>
      <c r="N910" s="2" t="s">
        <v>47</v>
      </c>
      <c r="O910" s="2" t="str">
        <f t="shared" si="88"/>
        <v/>
      </c>
      <c r="P910" s="40" t="str">
        <f t="shared" si="89"/>
        <v/>
      </c>
      <c r="Q910" s="41"/>
    </row>
    <row r="911" spans="1:17" ht="13.9" customHeight="1" x14ac:dyDescent="0.55000000000000004">
      <c r="A911" s="46"/>
      <c r="B911" s="55"/>
      <c r="C911" s="27"/>
      <c r="D911" s="27"/>
      <c r="E911" s="35" t="s">
        <v>1</v>
      </c>
      <c r="F911" s="39" t="s">
        <v>32</v>
      </c>
      <c r="G911" s="27" t="str">
        <f t="shared" si="84"/>
        <v/>
      </c>
      <c r="H911" s="2" t="s">
        <v>52</v>
      </c>
      <c r="I911" s="2" t="str">
        <f t="shared" si="85"/>
        <v>"",</v>
      </c>
      <c r="J911" s="2" t="s">
        <v>50</v>
      </c>
      <c r="K911" s="2" t="str">
        <f t="shared" si="86"/>
        <v>[],</v>
      </c>
      <c r="L911" s="2" t="s">
        <v>51</v>
      </c>
      <c r="M911" s="2" t="str">
        <f t="shared" si="87"/>
        <v>[]</v>
      </c>
      <c r="N911" s="2" t="s">
        <v>47</v>
      </c>
      <c r="O911" s="2" t="str">
        <f t="shared" si="88"/>
        <v/>
      </c>
      <c r="P911" s="40" t="str">
        <f t="shared" si="89"/>
        <v/>
      </c>
      <c r="Q911" s="41"/>
    </row>
    <row r="912" spans="1:17" ht="13.9" customHeight="1" x14ac:dyDescent="0.55000000000000004">
      <c r="A912" s="46"/>
      <c r="B912" s="55"/>
      <c r="C912" s="27"/>
      <c r="D912" s="27"/>
      <c r="E912" s="35" t="s">
        <v>1</v>
      </c>
      <c r="F912" s="39" t="s">
        <v>32</v>
      </c>
      <c r="G912" s="27" t="str">
        <f t="shared" si="84"/>
        <v/>
      </c>
      <c r="H912" s="2" t="s">
        <v>52</v>
      </c>
      <c r="I912" s="2" t="str">
        <f t="shared" si="85"/>
        <v>"",</v>
      </c>
      <c r="J912" s="2" t="s">
        <v>50</v>
      </c>
      <c r="K912" s="2" t="str">
        <f t="shared" si="86"/>
        <v>[],</v>
      </c>
      <c r="L912" s="2" t="s">
        <v>51</v>
      </c>
      <c r="M912" s="2" t="str">
        <f t="shared" si="87"/>
        <v>[]</v>
      </c>
      <c r="N912" s="2" t="s">
        <v>47</v>
      </c>
      <c r="O912" s="2" t="str">
        <f t="shared" si="88"/>
        <v/>
      </c>
      <c r="P912" s="40" t="str">
        <f t="shared" si="89"/>
        <v/>
      </c>
      <c r="Q912" s="41"/>
    </row>
    <row r="913" spans="1:17" ht="13.9" customHeight="1" x14ac:dyDescent="0.55000000000000004">
      <c r="A913" s="46"/>
      <c r="B913" s="55"/>
      <c r="C913" s="27"/>
      <c r="D913" s="27"/>
      <c r="E913" s="35" t="s">
        <v>1</v>
      </c>
      <c r="F913" s="39" t="s">
        <v>32</v>
      </c>
      <c r="G913" s="27" t="str">
        <f t="shared" si="84"/>
        <v/>
      </c>
      <c r="H913" s="2" t="s">
        <v>52</v>
      </c>
      <c r="I913" s="2" t="str">
        <f t="shared" si="85"/>
        <v>"",</v>
      </c>
      <c r="J913" s="2" t="s">
        <v>50</v>
      </c>
      <c r="K913" s="2" t="str">
        <f t="shared" si="86"/>
        <v>[],</v>
      </c>
      <c r="L913" s="2" t="s">
        <v>51</v>
      </c>
      <c r="M913" s="2" t="str">
        <f t="shared" si="87"/>
        <v>[]</v>
      </c>
      <c r="N913" s="2" t="s">
        <v>47</v>
      </c>
      <c r="O913" s="2" t="str">
        <f t="shared" si="88"/>
        <v/>
      </c>
      <c r="P913" s="40" t="str">
        <f t="shared" si="89"/>
        <v/>
      </c>
      <c r="Q913" s="41"/>
    </row>
    <row r="914" spans="1:17" ht="13.9" customHeight="1" x14ac:dyDescent="0.55000000000000004">
      <c r="A914" s="46"/>
      <c r="B914" s="55"/>
      <c r="C914" s="27"/>
      <c r="D914" s="27"/>
      <c r="E914" s="35" t="s">
        <v>1</v>
      </c>
      <c r="F914" s="39" t="s">
        <v>32</v>
      </c>
      <c r="G914" s="27" t="str">
        <f t="shared" si="84"/>
        <v/>
      </c>
      <c r="H914" s="2" t="s">
        <v>52</v>
      </c>
      <c r="I914" s="2" t="str">
        <f t="shared" si="85"/>
        <v>"",</v>
      </c>
      <c r="J914" s="2" t="s">
        <v>50</v>
      </c>
      <c r="K914" s="2" t="str">
        <f t="shared" si="86"/>
        <v>[],</v>
      </c>
      <c r="L914" s="2" t="s">
        <v>51</v>
      </c>
      <c r="M914" s="2" t="str">
        <f t="shared" si="87"/>
        <v>[]</v>
      </c>
      <c r="N914" s="2" t="s">
        <v>47</v>
      </c>
      <c r="O914" s="2" t="str">
        <f t="shared" si="88"/>
        <v/>
      </c>
      <c r="P914" s="40" t="str">
        <f t="shared" si="89"/>
        <v/>
      </c>
      <c r="Q914" s="41"/>
    </row>
    <row r="915" spans="1:17" ht="13.9" customHeight="1" x14ac:dyDescent="0.55000000000000004">
      <c r="A915" s="46"/>
      <c r="B915" s="55"/>
      <c r="C915" s="27"/>
      <c r="D915" s="27"/>
      <c r="E915" s="35" t="s">
        <v>1</v>
      </c>
      <c r="F915" s="39" t="s">
        <v>32</v>
      </c>
      <c r="G915" s="27" t="str">
        <f t="shared" si="84"/>
        <v/>
      </c>
      <c r="H915" s="2" t="s">
        <v>52</v>
      </c>
      <c r="I915" s="2" t="str">
        <f t="shared" si="85"/>
        <v>"",</v>
      </c>
      <c r="J915" s="2" t="s">
        <v>50</v>
      </c>
      <c r="K915" s="2" t="str">
        <f t="shared" si="86"/>
        <v>[],</v>
      </c>
      <c r="L915" s="2" t="s">
        <v>51</v>
      </c>
      <c r="M915" s="2" t="str">
        <f t="shared" si="87"/>
        <v>[]</v>
      </c>
      <c r="N915" s="2" t="s">
        <v>47</v>
      </c>
      <c r="O915" s="2" t="str">
        <f t="shared" si="88"/>
        <v/>
      </c>
      <c r="P915" s="40" t="str">
        <f t="shared" si="89"/>
        <v/>
      </c>
      <c r="Q915" s="41"/>
    </row>
    <row r="916" spans="1:17" ht="13.9" customHeight="1" x14ac:dyDescent="0.55000000000000004">
      <c r="A916" s="46"/>
      <c r="B916" s="55"/>
      <c r="C916" s="27"/>
      <c r="D916" s="27"/>
      <c r="E916" s="35" t="s">
        <v>1</v>
      </c>
      <c r="F916" s="39" t="s">
        <v>32</v>
      </c>
      <c r="G916" s="27" t="str">
        <f t="shared" si="84"/>
        <v/>
      </c>
      <c r="H916" s="2" t="s">
        <v>52</v>
      </c>
      <c r="I916" s="2" t="str">
        <f t="shared" si="85"/>
        <v>"",</v>
      </c>
      <c r="J916" s="2" t="s">
        <v>50</v>
      </c>
      <c r="K916" s="2" t="str">
        <f t="shared" si="86"/>
        <v>[],</v>
      </c>
      <c r="L916" s="2" t="s">
        <v>51</v>
      </c>
      <c r="M916" s="2" t="str">
        <f t="shared" si="87"/>
        <v>[]</v>
      </c>
      <c r="N916" s="2" t="s">
        <v>47</v>
      </c>
      <c r="O916" s="2" t="str">
        <f t="shared" si="88"/>
        <v/>
      </c>
      <c r="P916" s="40" t="str">
        <f t="shared" si="89"/>
        <v/>
      </c>
      <c r="Q916" s="41"/>
    </row>
    <row r="917" spans="1:17" ht="13.9" customHeight="1" x14ac:dyDescent="0.55000000000000004">
      <c r="A917" s="46"/>
      <c r="B917" s="55"/>
      <c r="C917" s="27"/>
      <c r="D917" s="27"/>
      <c r="E917" s="35" t="s">
        <v>1</v>
      </c>
      <c r="F917" s="39" t="s">
        <v>32</v>
      </c>
      <c r="G917" s="27" t="str">
        <f t="shared" si="84"/>
        <v/>
      </c>
      <c r="H917" s="2" t="s">
        <v>52</v>
      </c>
      <c r="I917" s="2" t="str">
        <f t="shared" si="85"/>
        <v>"",</v>
      </c>
      <c r="J917" s="2" t="s">
        <v>50</v>
      </c>
      <c r="K917" s="2" t="str">
        <f t="shared" si="86"/>
        <v>[],</v>
      </c>
      <c r="L917" s="2" t="s">
        <v>51</v>
      </c>
      <c r="M917" s="2" t="str">
        <f t="shared" si="87"/>
        <v>[]</v>
      </c>
      <c r="N917" s="2" t="s">
        <v>47</v>
      </c>
      <c r="O917" s="2" t="str">
        <f t="shared" si="88"/>
        <v/>
      </c>
      <c r="P917" s="40" t="str">
        <f t="shared" si="89"/>
        <v/>
      </c>
      <c r="Q917" s="41"/>
    </row>
    <row r="918" spans="1:17" ht="13.9" customHeight="1" x14ac:dyDescent="0.55000000000000004">
      <c r="A918" s="46"/>
      <c r="B918" s="55"/>
      <c r="C918" s="27"/>
      <c r="D918" s="27"/>
      <c r="E918" s="35" t="s">
        <v>1</v>
      </c>
      <c r="F918" s="39" t="s">
        <v>32</v>
      </c>
      <c r="G918" s="27" t="str">
        <f t="shared" si="84"/>
        <v/>
      </c>
      <c r="H918" s="2" t="s">
        <v>52</v>
      </c>
      <c r="I918" s="2" t="str">
        <f t="shared" si="85"/>
        <v>"",</v>
      </c>
      <c r="J918" s="2" t="s">
        <v>50</v>
      </c>
      <c r="K918" s="2" t="str">
        <f t="shared" si="86"/>
        <v>[],</v>
      </c>
      <c r="L918" s="2" t="s">
        <v>51</v>
      </c>
      <c r="M918" s="2" t="str">
        <f t="shared" si="87"/>
        <v>[]</v>
      </c>
      <c r="N918" s="2" t="s">
        <v>47</v>
      </c>
      <c r="O918" s="2" t="str">
        <f t="shared" si="88"/>
        <v/>
      </c>
      <c r="P918" s="40" t="str">
        <f t="shared" si="89"/>
        <v/>
      </c>
      <c r="Q918" s="41"/>
    </row>
    <row r="919" spans="1:17" s="47" customFormat="1" ht="13.9" customHeight="1" x14ac:dyDescent="0.55000000000000004">
      <c r="A919" s="46"/>
      <c r="B919" s="55"/>
      <c r="C919" s="27"/>
      <c r="D919" s="27"/>
      <c r="E919" s="35" t="s">
        <v>1</v>
      </c>
      <c r="F919" s="39" t="s">
        <v>32</v>
      </c>
      <c r="G919" s="27" t="str">
        <f t="shared" si="84"/>
        <v/>
      </c>
      <c r="H919" s="2" t="s">
        <v>52</v>
      </c>
      <c r="I919" s="2" t="str">
        <f t="shared" si="85"/>
        <v>"",</v>
      </c>
      <c r="J919" s="2" t="s">
        <v>50</v>
      </c>
      <c r="K919" s="2" t="str">
        <f t="shared" si="86"/>
        <v>[],</v>
      </c>
      <c r="L919" s="2" t="s">
        <v>51</v>
      </c>
      <c r="M919" s="2" t="str">
        <f t="shared" si="87"/>
        <v>[]</v>
      </c>
      <c r="N919" s="2" t="s">
        <v>47</v>
      </c>
      <c r="O919" s="2" t="str">
        <f t="shared" si="88"/>
        <v/>
      </c>
      <c r="P919" s="40" t="str">
        <f t="shared" si="89"/>
        <v/>
      </c>
      <c r="Q919" s="42"/>
    </row>
    <row r="920" spans="1:17" ht="13.9" customHeight="1" x14ac:dyDescent="0.55000000000000004">
      <c r="A920" s="46"/>
      <c r="B920" s="55"/>
      <c r="C920" s="27"/>
      <c r="D920" s="27"/>
      <c r="E920" s="35" t="s">
        <v>1</v>
      </c>
      <c r="F920" s="39" t="s">
        <v>32</v>
      </c>
      <c r="G920" s="27" t="str">
        <f t="shared" si="84"/>
        <v/>
      </c>
      <c r="H920" s="2" t="s">
        <v>52</v>
      </c>
      <c r="I920" s="2" t="str">
        <f t="shared" si="85"/>
        <v>"",</v>
      </c>
      <c r="J920" s="2" t="s">
        <v>50</v>
      </c>
      <c r="K920" s="2" t="str">
        <f t="shared" si="86"/>
        <v>[],</v>
      </c>
      <c r="L920" s="2" t="s">
        <v>51</v>
      </c>
      <c r="M920" s="2" t="str">
        <f t="shared" si="87"/>
        <v>[]</v>
      </c>
      <c r="N920" s="2" t="s">
        <v>47</v>
      </c>
      <c r="O920" s="2" t="str">
        <f t="shared" si="88"/>
        <v/>
      </c>
      <c r="P920" s="40" t="str">
        <f t="shared" si="89"/>
        <v/>
      </c>
      <c r="Q920" s="41"/>
    </row>
    <row r="921" spans="1:17" ht="13.9" customHeight="1" x14ac:dyDescent="0.55000000000000004">
      <c r="A921" s="46"/>
      <c r="B921" s="55"/>
      <c r="C921" s="27"/>
      <c r="D921" s="27"/>
      <c r="E921" s="35" t="s">
        <v>1</v>
      </c>
      <c r="F921" s="39" t="s">
        <v>32</v>
      </c>
      <c r="G921" s="27" t="str">
        <f t="shared" si="84"/>
        <v/>
      </c>
      <c r="H921" s="2" t="s">
        <v>52</v>
      </c>
      <c r="I921" s="2" t="str">
        <f t="shared" si="85"/>
        <v>"",</v>
      </c>
      <c r="J921" s="2" t="s">
        <v>50</v>
      </c>
      <c r="K921" s="2" t="str">
        <f t="shared" si="86"/>
        <v>[],</v>
      </c>
      <c r="L921" s="2" t="s">
        <v>51</v>
      </c>
      <c r="M921" s="2" t="str">
        <f t="shared" si="87"/>
        <v>[]</v>
      </c>
      <c r="N921" s="2" t="s">
        <v>47</v>
      </c>
      <c r="O921" s="2" t="str">
        <f t="shared" si="88"/>
        <v/>
      </c>
      <c r="P921" s="40" t="str">
        <f t="shared" si="89"/>
        <v/>
      </c>
      <c r="Q921" s="41"/>
    </row>
    <row r="922" spans="1:17" ht="13.9" customHeight="1" x14ac:dyDescent="0.55000000000000004">
      <c r="A922" s="46"/>
      <c r="B922" s="55"/>
      <c r="C922" s="27"/>
      <c r="D922" s="27"/>
      <c r="E922" s="35" t="s">
        <v>1</v>
      </c>
      <c r="F922" s="39" t="s">
        <v>32</v>
      </c>
      <c r="G922" s="27" t="str">
        <f t="shared" si="84"/>
        <v/>
      </c>
      <c r="H922" s="2" t="s">
        <v>52</v>
      </c>
      <c r="I922" s="2" t="str">
        <f t="shared" si="85"/>
        <v>"",</v>
      </c>
      <c r="J922" s="2" t="s">
        <v>50</v>
      </c>
      <c r="K922" s="2" t="str">
        <f t="shared" si="86"/>
        <v>[],</v>
      </c>
      <c r="L922" s="2" t="s">
        <v>51</v>
      </c>
      <c r="M922" s="2" t="str">
        <f t="shared" si="87"/>
        <v>[]</v>
      </c>
      <c r="N922" s="2" t="s">
        <v>47</v>
      </c>
      <c r="O922" s="2" t="str">
        <f t="shared" si="88"/>
        <v/>
      </c>
      <c r="P922" s="40" t="str">
        <f t="shared" si="89"/>
        <v/>
      </c>
      <c r="Q922" s="41"/>
    </row>
    <row r="923" spans="1:17" ht="13.9" customHeight="1" x14ac:dyDescent="0.55000000000000004">
      <c r="A923" s="46"/>
      <c r="B923" s="55"/>
      <c r="C923" s="27"/>
      <c r="D923" s="27"/>
      <c r="E923" s="35" t="s">
        <v>1</v>
      </c>
      <c r="F923" s="39" t="s">
        <v>32</v>
      </c>
      <c r="G923" s="27" t="str">
        <f t="shared" si="84"/>
        <v/>
      </c>
      <c r="H923" s="2" t="s">
        <v>52</v>
      </c>
      <c r="I923" s="2" t="str">
        <f t="shared" si="85"/>
        <v>"",</v>
      </c>
      <c r="J923" s="2" t="s">
        <v>50</v>
      </c>
      <c r="K923" s="2" t="str">
        <f t="shared" si="86"/>
        <v>[],</v>
      </c>
      <c r="L923" s="2" t="s">
        <v>51</v>
      </c>
      <c r="M923" s="2" t="str">
        <f t="shared" si="87"/>
        <v>[]</v>
      </c>
      <c r="N923" s="2" t="s">
        <v>47</v>
      </c>
      <c r="O923" s="2" t="str">
        <f t="shared" si="88"/>
        <v/>
      </c>
      <c r="P923" s="40" t="str">
        <f t="shared" si="89"/>
        <v/>
      </c>
      <c r="Q923" s="41"/>
    </row>
    <row r="924" spans="1:17" ht="13.9" customHeight="1" x14ac:dyDescent="0.55000000000000004">
      <c r="A924" s="46"/>
      <c r="B924" s="55"/>
      <c r="C924" s="27"/>
      <c r="D924" s="27"/>
      <c r="E924" s="35" t="s">
        <v>1</v>
      </c>
      <c r="F924" s="39" t="s">
        <v>32</v>
      </c>
      <c r="G924" s="27" t="str">
        <f t="shared" si="84"/>
        <v/>
      </c>
      <c r="H924" s="2" t="s">
        <v>52</v>
      </c>
      <c r="I924" s="2" t="str">
        <f t="shared" si="85"/>
        <v>"",</v>
      </c>
      <c r="J924" s="2" t="s">
        <v>50</v>
      </c>
      <c r="K924" s="2" t="str">
        <f t="shared" si="86"/>
        <v>[],</v>
      </c>
      <c r="L924" s="2" t="s">
        <v>51</v>
      </c>
      <c r="M924" s="2" t="str">
        <f t="shared" si="87"/>
        <v>[]</v>
      </c>
      <c r="N924" s="2" t="s">
        <v>47</v>
      </c>
      <c r="O924" s="2" t="str">
        <f t="shared" si="88"/>
        <v/>
      </c>
      <c r="P924" s="40" t="str">
        <f t="shared" si="89"/>
        <v/>
      </c>
      <c r="Q924" s="41"/>
    </row>
    <row r="925" spans="1:17" ht="13.9" customHeight="1" x14ac:dyDescent="0.55000000000000004">
      <c r="A925" s="46"/>
      <c r="B925" s="55"/>
      <c r="C925" s="27"/>
      <c r="D925" s="27"/>
      <c r="E925" s="35" t="s">
        <v>1</v>
      </c>
      <c r="F925" s="39" t="s">
        <v>32</v>
      </c>
      <c r="G925" s="27" t="str">
        <f t="shared" si="84"/>
        <v/>
      </c>
      <c r="H925" s="2" t="s">
        <v>52</v>
      </c>
      <c r="I925" s="2" t="str">
        <f t="shared" si="85"/>
        <v>"",</v>
      </c>
      <c r="J925" s="2" t="s">
        <v>50</v>
      </c>
      <c r="K925" s="2" t="str">
        <f t="shared" si="86"/>
        <v>[],</v>
      </c>
      <c r="L925" s="2" t="s">
        <v>51</v>
      </c>
      <c r="M925" s="2" t="str">
        <f t="shared" si="87"/>
        <v>[]</v>
      </c>
      <c r="N925" s="2" t="s">
        <v>47</v>
      </c>
      <c r="O925" s="2" t="str">
        <f t="shared" si="88"/>
        <v/>
      </c>
      <c r="P925" s="40" t="str">
        <f t="shared" si="89"/>
        <v/>
      </c>
      <c r="Q925" s="41"/>
    </row>
    <row r="926" spans="1:17" ht="13.9" customHeight="1" x14ac:dyDescent="0.55000000000000004">
      <c r="A926" s="46"/>
      <c r="B926" s="55"/>
      <c r="C926" s="27"/>
      <c r="D926" s="27"/>
      <c r="E926" s="35" t="s">
        <v>1</v>
      </c>
      <c r="F926" s="39" t="s">
        <v>32</v>
      </c>
      <c r="G926" s="27" t="str">
        <f t="shared" si="84"/>
        <v/>
      </c>
      <c r="H926" s="2" t="s">
        <v>52</v>
      </c>
      <c r="I926" s="2" t="str">
        <f t="shared" si="85"/>
        <v>"",</v>
      </c>
      <c r="J926" s="2" t="s">
        <v>50</v>
      </c>
      <c r="K926" s="2" t="str">
        <f t="shared" si="86"/>
        <v>[],</v>
      </c>
      <c r="L926" s="2" t="s">
        <v>51</v>
      </c>
      <c r="M926" s="2" t="str">
        <f t="shared" si="87"/>
        <v>[]</v>
      </c>
      <c r="N926" s="2" t="s">
        <v>47</v>
      </c>
      <c r="O926" s="2" t="str">
        <f t="shared" si="88"/>
        <v/>
      </c>
      <c r="P926" s="40" t="str">
        <f t="shared" si="89"/>
        <v/>
      </c>
      <c r="Q926" s="41"/>
    </row>
    <row r="927" spans="1:17" ht="13.9" customHeight="1" x14ac:dyDescent="0.55000000000000004">
      <c r="A927" s="46"/>
      <c r="B927" s="55"/>
      <c r="C927" s="27"/>
      <c r="D927" s="27"/>
      <c r="E927" s="35" t="s">
        <v>1</v>
      </c>
      <c r="F927" s="39" t="s">
        <v>32</v>
      </c>
      <c r="G927" s="27" t="str">
        <f t="shared" si="84"/>
        <v/>
      </c>
      <c r="H927" s="2" t="s">
        <v>52</v>
      </c>
      <c r="I927" s="2" t="str">
        <f t="shared" si="85"/>
        <v>"",</v>
      </c>
      <c r="J927" s="2" t="s">
        <v>50</v>
      </c>
      <c r="K927" s="2" t="str">
        <f t="shared" si="86"/>
        <v>[],</v>
      </c>
      <c r="L927" s="2" t="s">
        <v>51</v>
      </c>
      <c r="M927" s="2" t="str">
        <f t="shared" si="87"/>
        <v>[]</v>
      </c>
      <c r="N927" s="2" t="s">
        <v>47</v>
      </c>
      <c r="O927" s="2" t="str">
        <f t="shared" si="88"/>
        <v/>
      </c>
      <c r="P927" s="40" t="str">
        <f t="shared" si="89"/>
        <v/>
      </c>
      <c r="Q927" s="41"/>
    </row>
    <row r="928" spans="1:17" ht="13.9" customHeight="1" x14ac:dyDescent="0.55000000000000004">
      <c r="A928" s="46"/>
      <c r="B928" s="55"/>
      <c r="C928" s="27"/>
      <c r="D928" s="27"/>
      <c r="E928" s="35" t="s">
        <v>1</v>
      </c>
      <c r="F928" s="39" t="s">
        <v>32</v>
      </c>
      <c r="G928" s="27" t="str">
        <f t="shared" si="84"/>
        <v/>
      </c>
      <c r="H928" s="2" t="s">
        <v>52</v>
      </c>
      <c r="I928" s="2" t="str">
        <f t="shared" si="85"/>
        <v>"",</v>
      </c>
      <c r="J928" s="2" t="s">
        <v>50</v>
      </c>
      <c r="K928" s="2" t="str">
        <f t="shared" si="86"/>
        <v>[],</v>
      </c>
      <c r="L928" s="2" t="s">
        <v>51</v>
      </c>
      <c r="M928" s="2" t="str">
        <f t="shared" si="87"/>
        <v>[]</v>
      </c>
      <c r="N928" s="2" t="s">
        <v>47</v>
      </c>
      <c r="O928" s="2" t="str">
        <f t="shared" si="88"/>
        <v/>
      </c>
      <c r="P928" s="40" t="str">
        <f t="shared" si="89"/>
        <v/>
      </c>
      <c r="Q928" s="41"/>
    </row>
    <row r="929" spans="1:17" ht="13.9" customHeight="1" x14ac:dyDescent="0.55000000000000004">
      <c r="A929" s="46"/>
      <c r="B929" s="55"/>
      <c r="C929" s="27"/>
      <c r="D929" s="27"/>
      <c r="E929" s="35" t="s">
        <v>1</v>
      </c>
      <c r="F929" s="39" t="s">
        <v>32</v>
      </c>
      <c r="G929" s="27" t="str">
        <f t="shared" si="84"/>
        <v/>
      </c>
      <c r="H929" s="2" t="s">
        <v>52</v>
      </c>
      <c r="I929" s="2" t="str">
        <f t="shared" si="85"/>
        <v>"",</v>
      </c>
      <c r="J929" s="2" t="s">
        <v>50</v>
      </c>
      <c r="K929" s="2" t="str">
        <f t="shared" si="86"/>
        <v>[],</v>
      </c>
      <c r="L929" s="2" t="s">
        <v>51</v>
      </c>
      <c r="M929" s="2" t="str">
        <f t="shared" si="87"/>
        <v>[]</v>
      </c>
      <c r="N929" s="2" t="s">
        <v>47</v>
      </c>
      <c r="O929" s="2" t="str">
        <f t="shared" si="88"/>
        <v/>
      </c>
      <c r="P929" s="40" t="str">
        <f t="shared" si="89"/>
        <v/>
      </c>
      <c r="Q929" s="41"/>
    </row>
    <row r="930" spans="1:17" s="45" customFormat="1" ht="13.9" customHeight="1" x14ac:dyDescent="0.55000000000000004">
      <c r="A930" s="46"/>
      <c r="B930" s="55"/>
      <c r="C930" s="27"/>
      <c r="D930" s="27"/>
      <c r="E930" s="35" t="s">
        <v>1</v>
      </c>
      <c r="F930" s="39" t="s">
        <v>32</v>
      </c>
      <c r="G930" s="27" t="str">
        <f t="shared" si="84"/>
        <v/>
      </c>
      <c r="H930" s="2" t="s">
        <v>52</v>
      </c>
      <c r="I930" s="2" t="str">
        <f t="shared" si="85"/>
        <v>"",</v>
      </c>
      <c r="J930" s="2" t="s">
        <v>50</v>
      </c>
      <c r="K930" s="2" t="str">
        <f t="shared" si="86"/>
        <v>[],</v>
      </c>
      <c r="L930" s="2" t="s">
        <v>51</v>
      </c>
      <c r="M930" s="2" t="str">
        <f t="shared" si="87"/>
        <v>[]</v>
      </c>
      <c r="N930" s="2" t="s">
        <v>47</v>
      </c>
      <c r="O930" s="2" t="str">
        <f t="shared" si="88"/>
        <v/>
      </c>
      <c r="P930" s="40" t="str">
        <f t="shared" si="89"/>
        <v/>
      </c>
      <c r="Q930" s="48"/>
    </row>
    <row r="931" spans="1:17" ht="13.9" customHeight="1" x14ac:dyDescent="0.55000000000000004">
      <c r="A931" s="46"/>
      <c r="B931" s="55"/>
      <c r="C931" s="27"/>
      <c r="D931" s="27"/>
      <c r="E931" s="35" t="s">
        <v>1</v>
      </c>
      <c r="F931" s="39" t="s">
        <v>32</v>
      </c>
      <c r="G931" s="27" t="str">
        <f t="shared" si="84"/>
        <v/>
      </c>
      <c r="H931" s="2" t="s">
        <v>52</v>
      </c>
      <c r="I931" s="2" t="str">
        <f t="shared" si="85"/>
        <v>"",</v>
      </c>
      <c r="J931" s="2" t="s">
        <v>50</v>
      </c>
      <c r="K931" s="2" t="str">
        <f t="shared" si="86"/>
        <v>[],</v>
      </c>
      <c r="L931" s="2" t="s">
        <v>51</v>
      </c>
      <c r="M931" s="2" t="str">
        <f t="shared" si="87"/>
        <v>[]</v>
      </c>
      <c r="N931" s="2" t="s">
        <v>47</v>
      </c>
      <c r="O931" s="2" t="str">
        <f t="shared" si="88"/>
        <v/>
      </c>
      <c r="P931" s="40" t="str">
        <f t="shared" si="89"/>
        <v/>
      </c>
      <c r="Q931" s="41"/>
    </row>
    <row r="932" spans="1:17" ht="13.9" customHeight="1" x14ac:dyDescent="0.55000000000000004">
      <c r="A932" s="46"/>
      <c r="B932" s="55"/>
      <c r="C932" s="27"/>
      <c r="D932" s="27"/>
      <c r="E932" s="35" t="s">
        <v>1</v>
      </c>
      <c r="F932" s="39" t="s">
        <v>32</v>
      </c>
      <c r="G932" s="27" t="str">
        <f t="shared" si="84"/>
        <v/>
      </c>
      <c r="H932" s="2" t="s">
        <v>52</v>
      </c>
      <c r="I932" s="2" t="str">
        <f t="shared" si="85"/>
        <v>"",</v>
      </c>
      <c r="J932" s="2" t="s">
        <v>50</v>
      </c>
      <c r="K932" s="2" t="str">
        <f t="shared" si="86"/>
        <v>[],</v>
      </c>
      <c r="L932" s="2" t="s">
        <v>51</v>
      </c>
      <c r="M932" s="2" t="str">
        <f t="shared" si="87"/>
        <v>[]</v>
      </c>
      <c r="N932" s="2" t="s">
        <v>47</v>
      </c>
      <c r="O932" s="2" t="str">
        <f t="shared" si="88"/>
        <v/>
      </c>
      <c r="P932" s="40" t="str">
        <f t="shared" si="89"/>
        <v/>
      </c>
      <c r="Q932" s="41"/>
    </row>
    <row r="933" spans="1:17" ht="13.9" customHeight="1" x14ac:dyDescent="0.55000000000000004">
      <c r="A933" s="46"/>
      <c r="B933" s="55"/>
      <c r="C933" s="27"/>
      <c r="D933" s="27"/>
      <c r="E933" s="35" t="s">
        <v>1</v>
      </c>
      <c r="F933" s="39" t="s">
        <v>32</v>
      </c>
      <c r="G933" s="27" t="str">
        <f t="shared" si="84"/>
        <v/>
      </c>
      <c r="H933" s="2" t="s">
        <v>52</v>
      </c>
      <c r="I933" s="2" t="str">
        <f t="shared" si="85"/>
        <v>"",</v>
      </c>
      <c r="J933" s="2" t="s">
        <v>50</v>
      </c>
      <c r="K933" s="2" t="str">
        <f t="shared" si="86"/>
        <v>[],</v>
      </c>
      <c r="L933" s="2" t="s">
        <v>51</v>
      </c>
      <c r="M933" s="2" t="str">
        <f t="shared" si="87"/>
        <v>[]</v>
      </c>
      <c r="N933" s="2" t="s">
        <v>47</v>
      </c>
      <c r="O933" s="2" t="str">
        <f t="shared" si="88"/>
        <v/>
      </c>
      <c r="P933" s="40" t="str">
        <f t="shared" si="89"/>
        <v/>
      </c>
      <c r="Q933" s="41"/>
    </row>
    <row r="934" spans="1:17" ht="13.9" customHeight="1" x14ac:dyDescent="0.55000000000000004">
      <c r="A934" s="46"/>
      <c r="B934" s="55"/>
      <c r="C934" s="27"/>
      <c r="D934" s="27"/>
      <c r="E934" s="35" t="s">
        <v>1</v>
      </c>
      <c r="F934" s="39" t="s">
        <v>32</v>
      </c>
      <c r="G934" s="27" t="str">
        <f t="shared" si="84"/>
        <v/>
      </c>
      <c r="H934" s="2" t="s">
        <v>52</v>
      </c>
      <c r="I934" s="2" t="str">
        <f t="shared" si="85"/>
        <v>"",</v>
      </c>
      <c r="J934" s="2" t="s">
        <v>50</v>
      </c>
      <c r="K934" s="2" t="str">
        <f t="shared" si="86"/>
        <v>[],</v>
      </c>
      <c r="L934" s="2" t="s">
        <v>51</v>
      </c>
      <c r="M934" s="2" t="str">
        <f t="shared" si="87"/>
        <v>[]</v>
      </c>
      <c r="N934" s="2" t="s">
        <v>47</v>
      </c>
      <c r="O934" s="2" t="str">
        <f t="shared" si="88"/>
        <v/>
      </c>
      <c r="P934" s="40" t="str">
        <f t="shared" si="89"/>
        <v/>
      </c>
      <c r="Q934" s="41"/>
    </row>
    <row r="935" spans="1:17" ht="13.9" customHeight="1" x14ac:dyDescent="0.55000000000000004">
      <c r="A935" s="46"/>
      <c r="B935" s="55"/>
      <c r="C935" s="27"/>
      <c r="D935" s="27"/>
      <c r="E935" s="35" t="s">
        <v>1</v>
      </c>
      <c r="F935" s="39" t="s">
        <v>32</v>
      </c>
      <c r="G935" s="27" t="str">
        <f t="shared" si="84"/>
        <v/>
      </c>
      <c r="H935" s="2" t="s">
        <v>52</v>
      </c>
      <c r="I935" s="2" t="str">
        <f t="shared" si="85"/>
        <v>"",</v>
      </c>
      <c r="J935" s="2" t="s">
        <v>50</v>
      </c>
      <c r="K935" s="2" t="str">
        <f t="shared" si="86"/>
        <v>[],</v>
      </c>
      <c r="L935" s="2" t="s">
        <v>51</v>
      </c>
      <c r="M935" s="2" t="str">
        <f t="shared" si="87"/>
        <v>[]</v>
      </c>
      <c r="N935" s="2" t="s">
        <v>47</v>
      </c>
      <c r="O935" s="2" t="str">
        <f t="shared" si="88"/>
        <v/>
      </c>
      <c r="P935" s="40" t="str">
        <f t="shared" si="89"/>
        <v/>
      </c>
      <c r="Q935" s="41"/>
    </row>
    <row r="936" spans="1:17" ht="13.9" customHeight="1" x14ac:dyDescent="0.55000000000000004">
      <c r="A936" s="46"/>
      <c r="B936" s="55"/>
      <c r="C936" s="27"/>
      <c r="D936" s="27"/>
      <c r="E936" s="35" t="s">
        <v>1</v>
      </c>
      <c r="F936" s="39" t="s">
        <v>32</v>
      </c>
      <c r="G936" s="27" t="str">
        <f t="shared" si="84"/>
        <v/>
      </c>
      <c r="H936" s="2" t="s">
        <v>52</v>
      </c>
      <c r="I936" s="2" t="str">
        <f t="shared" si="85"/>
        <v>"",</v>
      </c>
      <c r="J936" s="2" t="s">
        <v>50</v>
      </c>
      <c r="K936" s="2" t="str">
        <f t="shared" si="86"/>
        <v>[],</v>
      </c>
      <c r="L936" s="2" t="s">
        <v>51</v>
      </c>
      <c r="M936" s="2" t="str">
        <f t="shared" si="87"/>
        <v>[]</v>
      </c>
      <c r="N936" s="2" t="s">
        <v>47</v>
      </c>
      <c r="O936" s="2" t="str">
        <f t="shared" si="88"/>
        <v/>
      </c>
      <c r="P936" s="40" t="str">
        <f t="shared" si="89"/>
        <v/>
      </c>
      <c r="Q936" s="41"/>
    </row>
    <row r="937" spans="1:17" ht="13.9" customHeight="1" x14ac:dyDescent="0.55000000000000004">
      <c r="A937" s="46"/>
      <c r="B937" s="55"/>
      <c r="C937" s="27"/>
      <c r="D937" s="27"/>
      <c r="E937" s="35" t="s">
        <v>1</v>
      </c>
      <c r="F937" s="39" t="s">
        <v>32</v>
      </c>
      <c r="G937" s="27" t="str">
        <f t="shared" si="84"/>
        <v/>
      </c>
      <c r="H937" s="2" t="s">
        <v>52</v>
      </c>
      <c r="I937" s="2" t="str">
        <f t="shared" si="85"/>
        <v>"",</v>
      </c>
      <c r="J937" s="2" t="s">
        <v>50</v>
      </c>
      <c r="K937" s="2" t="str">
        <f t="shared" si="86"/>
        <v>[],</v>
      </c>
      <c r="L937" s="2" t="s">
        <v>51</v>
      </c>
      <c r="M937" s="2" t="str">
        <f t="shared" si="87"/>
        <v>[]</v>
      </c>
      <c r="N937" s="2" t="s">
        <v>47</v>
      </c>
      <c r="O937" s="2" t="str">
        <f t="shared" si="88"/>
        <v/>
      </c>
      <c r="P937" s="40" t="str">
        <f t="shared" si="89"/>
        <v/>
      </c>
      <c r="Q937" s="41"/>
    </row>
    <row r="938" spans="1:17" ht="13.9" customHeight="1" x14ac:dyDescent="0.55000000000000004">
      <c r="A938" s="46"/>
      <c r="B938" s="55"/>
      <c r="C938" s="27"/>
      <c r="D938" s="27"/>
      <c r="E938" s="35" t="s">
        <v>1</v>
      </c>
      <c r="F938" s="39" t="s">
        <v>32</v>
      </c>
      <c r="G938" s="27" t="str">
        <f t="shared" si="84"/>
        <v/>
      </c>
      <c r="H938" s="2" t="s">
        <v>52</v>
      </c>
      <c r="I938" s="2" t="str">
        <f t="shared" si="85"/>
        <v>"",</v>
      </c>
      <c r="J938" s="2" t="s">
        <v>50</v>
      </c>
      <c r="K938" s="2" t="str">
        <f t="shared" si="86"/>
        <v>[],</v>
      </c>
      <c r="L938" s="2" t="s">
        <v>51</v>
      </c>
      <c r="M938" s="2" t="str">
        <f t="shared" si="87"/>
        <v>[]</v>
      </c>
      <c r="N938" s="2" t="s">
        <v>47</v>
      </c>
      <c r="O938" s="2" t="str">
        <f t="shared" si="88"/>
        <v/>
      </c>
      <c r="P938" s="40" t="str">
        <f t="shared" si="89"/>
        <v/>
      </c>
      <c r="Q938" s="41"/>
    </row>
    <row r="939" spans="1:17" ht="13.9" customHeight="1" x14ac:dyDescent="0.55000000000000004">
      <c r="A939" s="46"/>
      <c r="B939" s="55"/>
      <c r="C939" s="27"/>
      <c r="D939" s="27"/>
      <c r="E939" s="35" t="s">
        <v>1</v>
      </c>
      <c r="F939" s="39" t="s">
        <v>32</v>
      </c>
      <c r="G939" s="27" t="str">
        <f t="shared" si="84"/>
        <v/>
      </c>
      <c r="H939" s="2" t="s">
        <v>52</v>
      </c>
      <c r="I939" s="2" t="str">
        <f t="shared" si="85"/>
        <v>"",</v>
      </c>
      <c r="J939" s="2" t="s">
        <v>50</v>
      </c>
      <c r="K939" s="2" t="str">
        <f t="shared" si="86"/>
        <v>[],</v>
      </c>
      <c r="L939" s="2" t="s">
        <v>51</v>
      </c>
      <c r="M939" s="2" t="str">
        <f t="shared" si="87"/>
        <v>[]</v>
      </c>
      <c r="N939" s="2" t="s">
        <v>47</v>
      </c>
      <c r="O939" s="2" t="str">
        <f t="shared" si="88"/>
        <v/>
      </c>
      <c r="P939" s="40" t="str">
        <f t="shared" si="89"/>
        <v/>
      </c>
      <c r="Q939" s="41"/>
    </row>
    <row r="940" spans="1:17" ht="13.9" customHeight="1" x14ac:dyDescent="0.55000000000000004">
      <c r="A940" s="46"/>
      <c r="B940" s="55"/>
      <c r="C940" s="27"/>
      <c r="D940" s="27"/>
      <c r="E940" s="35" t="s">
        <v>1</v>
      </c>
      <c r="F940" s="39" t="s">
        <v>32</v>
      </c>
      <c r="G940" s="27" t="str">
        <f t="shared" si="84"/>
        <v/>
      </c>
      <c r="H940" s="2" t="s">
        <v>52</v>
      </c>
      <c r="I940" s="2" t="str">
        <f t="shared" si="85"/>
        <v>"",</v>
      </c>
      <c r="J940" s="2" t="s">
        <v>50</v>
      </c>
      <c r="K940" s="2" t="str">
        <f t="shared" si="86"/>
        <v>[],</v>
      </c>
      <c r="L940" s="2" t="s">
        <v>51</v>
      </c>
      <c r="M940" s="2" t="str">
        <f t="shared" si="87"/>
        <v>[]</v>
      </c>
      <c r="N940" s="2" t="s">
        <v>47</v>
      </c>
      <c r="O940" s="2" t="str">
        <f t="shared" si="88"/>
        <v/>
      </c>
      <c r="P940" s="40" t="str">
        <f t="shared" si="89"/>
        <v/>
      </c>
      <c r="Q940" s="41"/>
    </row>
    <row r="941" spans="1:17" ht="13.9" customHeight="1" x14ac:dyDescent="0.55000000000000004">
      <c r="A941" s="46"/>
      <c r="B941" s="55"/>
      <c r="C941" s="27"/>
      <c r="D941" s="27"/>
      <c r="E941" s="35" t="s">
        <v>1</v>
      </c>
      <c r="F941" s="39" t="s">
        <v>32</v>
      </c>
      <c r="G941" s="27" t="str">
        <f t="shared" si="84"/>
        <v/>
      </c>
      <c r="H941" s="2" t="s">
        <v>52</v>
      </c>
      <c r="I941" s="2" t="str">
        <f t="shared" si="85"/>
        <v>"",</v>
      </c>
      <c r="J941" s="2" t="s">
        <v>50</v>
      </c>
      <c r="K941" s="2" t="str">
        <f t="shared" si="86"/>
        <v>[],</v>
      </c>
      <c r="L941" s="2" t="s">
        <v>51</v>
      </c>
      <c r="M941" s="2" t="str">
        <f t="shared" si="87"/>
        <v>[]</v>
      </c>
      <c r="N941" s="2" t="s">
        <v>47</v>
      </c>
      <c r="O941" s="2" t="str">
        <f t="shared" si="88"/>
        <v/>
      </c>
      <c r="P941" s="40" t="str">
        <f t="shared" si="89"/>
        <v/>
      </c>
      <c r="Q941" s="41"/>
    </row>
    <row r="942" spans="1:17" ht="13.9" customHeight="1" x14ac:dyDescent="0.55000000000000004">
      <c r="A942" s="46"/>
      <c r="B942" s="55"/>
      <c r="C942" s="27"/>
      <c r="D942" s="27"/>
      <c r="E942" s="35" t="s">
        <v>1</v>
      </c>
      <c r="F942" s="39" t="s">
        <v>32</v>
      </c>
      <c r="G942" s="27" t="str">
        <f t="shared" si="84"/>
        <v/>
      </c>
      <c r="H942" s="2" t="s">
        <v>52</v>
      </c>
      <c r="I942" s="2" t="str">
        <f t="shared" si="85"/>
        <v>"",</v>
      </c>
      <c r="J942" s="2" t="s">
        <v>50</v>
      </c>
      <c r="K942" s="2" t="str">
        <f t="shared" si="86"/>
        <v>[],</v>
      </c>
      <c r="L942" s="2" t="s">
        <v>51</v>
      </c>
      <c r="M942" s="2" t="str">
        <f t="shared" si="87"/>
        <v>[]</v>
      </c>
      <c r="N942" s="2" t="s">
        <v>47</v>
      </c>
      <c r="O942" s="2" t="str">
        <f t="shared" si="88"/>
        <v/>
      </c>
      <c r="P942" s="40" t="str">
        <f t="shared" si="89"/>
        <v/>
      </c>
      <c r="Q942" s="41"/>
    </row>
    <row r="943" spans="1:17" ht="13.9" customHeight="1" x14ac:dyDescent="0.55000000000000004">
      <c r="A943" s="46"/>
      <c r="B943" s="55"/>
      <c r="C943" s="27"/>
      <c r="D943" s="27"/>
      <c r="E943" s="35" t="s">
        <v>1</v>
      </c>
      <c r="F943" s="39" t="s">
        <v>32</v>
      </c>
      <c r="G943" s="27" t="str">
        <f t="shared" si="84"/>
        <v/>
      </c>
      <c r="H943" s="2" t="s">
        <v>52</v>
      </c>
      <c r="I943" s="2" t="str">
        <f t="shared" si="85"/>
        <v>"",</v>
      </c>
      <c r="J943" s="2" t="s">
        <v>50</v>
      </c>
      <c r="K943" s="2" t="str">
        <f t="shared" si="86"/>
        <v>[],</v>
      </c>
      <c r="L943" s="2" t="s">
        <v>51</v>
      </c>
      <c r="M943" s="2" t="str">
        <f t="shared" si="87"/>
        <v>[]</v>
      </c>
      <c r="N943" s="2" t="s">
        <v>47</v>
      </c>
      <c r="O943" s="2" t="str">
        <f t="shared" si="88"/>
        <v/>
      </c>
      <c r="P943" s="40" t="str">
        <f t="shared" si="89"/>
        <v/>
      </c>
      <c r="Q943" s="41"/>
    </row>
    <row r="944" spans="1:17" ht="13.9" customHeight="1" x14ac:dyDescent="0.55000000000000004">
      <c r="A944" s="46"/>
      <c r="B944" s="55"/>
      <c r="C944" s="27"/>
      <c r="D944" s="27"/>
      <c r="E944" s="35" t="s">
        <v>1</v>
      </c>
      <c r="F944" s="39" t="s">
        <v>32</v>
      </c>
      <c r="G944" s="27" t="str">
        <f t="shared" si="84"/>
        <v/>
      </c>
      <c r="H944" s="2" t="s">
        <v>52</v>
      </c>
      <c r="I944" s="2" t="str">
        <f t="shared" si="85"/>
        <v>"",</v>
      </c>
      <c r="J944" s="2" t="s">
        <v>50</v>
      </c>
      <c r="K944" s="2" t="str">
        <f t="shared" si="86"/>
        <v>[],</v>
      </c>
      <c r="L944" s="2" t="s">
        <v>51</v>
      </c>
      <c r="M944" s="2" t="str">
        <f t="shared" si="87"/>
        <v>[]</v>
      </c>
      <c r="N944" s="2" t="s">
        <v>47</v>
      </c>
      <c r="O944" s="2" t="str">
        <f t="shared" si="88"/>
        <v/>
      </c>
      <c r="P944" s="40" t="str">
        <f t="shared" si="89"/>
        <v/>
      </c>
      <c r="Q944" s="41"/>
    </row>
    <row r="945" spans="1:17" ht="13.9" customHeight="1" x14ac:dyDescent="0.55000000000000004">
      <c r="A945" s="46"/>
      <c r="B945" s="55"/>
      <c r="C945" s="27"/>
      <c r="D945" s="27"/>
      <c r="E945" s="35" t="s">
        <v>1</v>
      </c>
      <c r="F945" s="39" t="s">
        <v>32</v>
      </c>
      <c r="G945" s="27" t="str">
        <f t="shared" si="84"/>
        <v/>
      </c>
      <c r="H945" s="2" t="s">
        <v>52</v>
      </c>
      <c r="I945" s="2" t="str">
        <f t="shared" si="85"/>
        <v>"",</v>
      </c>
      <c r="J945" s="2" t="s">
        <v>50</v>
      </c>
      <c r="K945" s="2" t="str">
        <f t="shared" si="86"/>
        <v>[],</v>
      </c>
      <c r="L945" s="2" t="s">
        <v>51</v>
      </c>
      <c r="M945" s="2" t="str">
        <f t="shared" si="87"/>
        <v>[]</v>
      </c>
      <c r="N945" s="2" t="s">
        <v>47</v>
      </c>
      <c r="O945" s="2" t="str">
        <f t="shared" si="88"/>
        <v/>
      </c>
      <c r="P945" s="40" t="str">
        <f t="shared" si="89"/>
        <v/>
      </c>
      <c r="Q945" s="41"/>
    </row>
    <row r="946" spans="1:17" ht="13.9" customHeight="1" x14ac:dyDescent="0.55000000000000004">
      <c r="A946" s="46"/>
      <c r="B946" s="55"/>
      <c r="C946" s="27"/>
      <c r="D946" s="27"/>
      <c r="E946" s="35" t="s">
        <v>1</v>
      </c>
      <c r="F946" s="39" t="s">
        <v>32</v>
      </c>
      <c r="G946" s="27" t="str">
        <f t="shared" si="84"/>
        <v/>
      </c>
      <c r="H946" s="2" t="s">
        <v>52</v>
      </c>
      <c r="I946" s="2" t="str">
        <f t="shared" si="85"/>
        <v>"",</v>
      </c>
      <c r="J946" s="2" t="s">
        <v>50</v>
      </c>
      <c r="K946" s="2" t="str">
        <f t="shared" si="86"/>
        <v>[],</v>
      </c>
      <c r="L946" s="2" t="s">
        <v>51</v>
      </c>
      <c r="M946" s="2" t="str">
        <f t="shared" si="87"/>
        <v>[]</v>
      </c>
      <c r="N946" s="2" t="s">
        <v>47</v>
      </c>
      <c r="O946" s="2" t="str">
        <f t="shared" si="88"/>
        <v/>
      </c>
      <c r="P946" s="40" t="str">
        <f t="shared" si="89"/>
        <v/>
      </c>
      <c r="Q946" s="41"/>
    </row>
    <row r="947" spans="1:17" ht="13.9" customHeight="1" x14ac:dyDescent="0.55000000000000004">
      <c r="A947" s="46"/>
      <c r="B947" s="55"/>
      <c r="C947" s="27"/>
      <c r="D947" s="27"/>
      <c r="E947" s="35" t="s">
        <v>1</v>
      </c>
      <c r="F947" s="39" t="s">
        <v>32</v>
      </c>
      <c r="G947" s="27" t="str">
        <f t="shared" si="84"/>
        <v/>
      </c>
      <c r="H947" s="2" t="s">
        <v>52</v>
      </c>
      <c r="I947" s="2" t="str">
        <f t="shared" si="85"/>
        <v>"",</v>
      </c>
      <c r="J947" s="2" t="s">
        <v>50</v>
      </c>
      <c r="K947" s="2" t="str">
        <f t="shared" si="86"/>
        <v>[],</v>
      </c>
      <c r="L947" s="2" t="s">
        <v>51</v>
      </c>
      <c r="M947" s="2" t="str">
        <f t="shared" si="87"/>
        <v>[]</v>
      </c>
      <c r="N947" s="2" t="s">
        <v>47</v>
      </c>
      <c r="O947" s="2" t="str">
        <f t="shared" si="88"/>
        <v/>
      </c>
      <c r="P947" s="40" t="str">
        <f t="shared" si="89"/>
        <v/>
      </c>
      <c r="Q947" s="41"/>
    </row>
    <row r="948" spans="1:17" ht="13.9" customHeight="1" x14ac:dyDescent="0.55000000000000004">
      <c r="A948" s="46"/>
      <c r="B948" s="55"/>
      <c r="C948" s="27"/>
      <c r="D948" s="27"/>
      <c r="E948" s="35" t="s">
        <v>1</v>
      </c>
      <c r="F948" s="39" t="s">
        <v>32</v>
      </c>
      <c r="G948" s="27" t="str">
        <f t="shared" si="84"/>
        <v/>
      </c>
      <c r="H948" s="2" t="s">
        <v>52</v>
      </c>
      <c r="I948" s="2" t="str">
        <f t="shared" si="85"/>
        <v>"",</v>
      </c>
      <c r="J948" s="2" t="s">
        <v>50</v>
      </c>
      <c r="K948" s="2" t="str">
        <f t="shared" si="86"/>
        <v>[],</v>
      </c>
      <c r="L948" s="2" t="s">
        <v>51</v>
      </c>
      <c r="M948" s="2" t="str">
        <f t="shared" si="87"/>
        <v>[]</v>
      </c>
      <c r="N948" s="2" t="s">
        <v>47</v>
      </c>
      <c r="O948" s="2" t="str">
        <f t="shared" si="88"/>
        <v/>
      </c>
      <c r="P948" s="40" t="str">
        <f t="shared" si="89"/>
        <v/>
      </c>
      <c r="Q948" s="41"/>
    </row>
    <row r="949" spans="1:17" ht="13.9" customHeight="1" x14ac:dyDescent="0.55000000000000004">
      <c r="A949" s="46"/>
      <c r="B949" s="55"/>
      <c r="C949" s="27"/>
      <c r="D949" s="27"/>
      <c r="E949" s="35" t="s">
        <v>1</v>
      </c>
      <c r="F949" s="39" t="s">
        <v>32</v>
      </c>
      <c r="G949" s="27" t="str">
        <f t="shared" si="84"/>
        <v/>
      </c>
      <c r="H949" s="2" t="s">
        <v>52</v>
      </c>
      <c r="I949" s="2" t="str">
        <f t="shared" si="85"/>
        <v>"",</v>
      </c>
      <c r="J949" s="2" t="s">
        <v>50</v>
      </c>
      <c r="K949" s="2" t="str">
        <f t="shared" si="86"/>
        <v>[],</v>
      </c>
      <c r="L949" s="2" t="s">
        <v>51</v>
      </c>
      <c r="M949" s="2" t="str">
        <f t="shared" si="87"/>
        <v>[]</v>
      </c>
      <c r="N949" s="2" t="s">
        <v>47</v>
      </c>
      <c r="O949" s="2" t="str">
        <f t="shared" si="88"/>
        <v/>
      </c>
      <c r="P949" s="40" t="str">
        <f t="shared" si="89"/>
        <v/>
      </c>
      <c r="Q949" s="41"/>
    </row>
    <row r="950" spans="1:17" ht="13.9" customHeight="1" x14ac:dyDescent="0.55000000000000004">
      <c r="A950" s="46"/>
      <c r="B950" s="55"/>
      <c r="C950" s="27"/>
      <c r="D950" s="27"/>
      <c r="E950" s="35" t="s">
        <v>1</v>
      </c>
      <c r="F950" s="39" t="s">
        <v>32</v>
      </c>
      <c r="G950" s="27" t="str">
        <f t="shared" si="84"/>
        <v/>
      </c>
      <c r="H950" s="2" t="s">
        <v>52</v>
      </c>
      <c r="I950" s="2" t="str">
        <f t="shared" si="85"/>
        <v>"",</v>
      </c>
      <c r="J950" s="2" t="s">
        <v>50</v>
      </c>
      <c r="K950" s="2" t="str">
        <f t="shared" si="86"/>
        <v>[],</v>
      </c>
      <c r="L950" s="2" t="s">
        <v>51</v>
      </c>
      <c r="M950" s="2" t="str">
        <f t="shared" si="87"/>
        <v>[]</v>
      </c>
      <c r="N950" s="2" t="s">
        <v>47</v>
      </c>
      <c r="O950" s="2" t="str">
        <f t="shared" si="88"/>
        <v/>
      </c>
      <c r="P950" s="40" t="str">
        <f t="shared" si="89"/>
        <v/>
      </c>
      <c r="Q950" s="41"/>
    </row>
    <row r="951" spans="1:17" ht="13.9" customHeight="1" x14ac:dyDescent="0.55000000000000004">
      <c r="A951" s="46"/>
      <c r="B951" s="55"/>
      <c r="C951" s="27"/>
      <c r="D951" s="27"/>
      <c r="E951" s="35" t="s">
        <v>1</v>
      </c>
      <c r="F951" s="39" t="s">
        <v>32</v>
      </c>
      <c r="G951" s="27" t="str">
        <f t="shared" si="84"/>
        <v/>
      </c>
      <c r="H951" s="2" t="s">
        <v>52</v>
      </c>
      <c r="I951" s="2" t="str">
        <f t="shared" si="85"/>
        <v>"",</v>
      </c>
      <c r="J951" s="2" t="s">
        <v>50</v>
      </c>
      <c r="K951" s="2" t="str">
        <f t="shared" si="86"/>
        <v>[],</v>
      </c>
      <c r="L951" s="2" t="s">
        <v>51</v>
      </c>
      <c r="M951" s="2" t="str">
        <f t="shared" si="87"/>
        <v>[]</v>
      </c>
      <c r="N951" s="2" t="s">
        <v>47</v>
      </c>
      <c r="O951" s="2" t="str">
        <f t="shared" si="88"/>
        <v/>
      </c>
      <c r="P951" s="40" t="str">
        <f t="shared" si="89"/>
        <v/>
      </c>
      <c r="Q951" s="41"/>
    </row>
    <row r="952" spans="1:17" ht="13.9" customHeight="1" x14ac:dyDescent="0.55000000000000004">
      <c r="A952" s="46"/>
      <c r="B952" s="55"/>
      <c r="C952" s="27"/>
      <c r="D952" s="27"/>
      <c r="E952" s="35" t="s">
        <v>1</v>
      </c>
      <c r="F952" s="39" t="s">
        <v>32</v>
      </c>
      <c r="G952" s="27" t="str">
        <f t="shared" si="84"/>
        <v/>
      </c>
      <c r="H952" s="2" t="s">
        <v>52</v>
      </c>
      <c r="I952" s="2" t="str">
        <f t="shared" si="85"/>
        <v>"",</v>
      </c>
      <c r="J952" s="2" t="s">
        <v>50</v>
      </c>
      <c r="K952" s="2" t="str">
        <f t="shared" si="86"/>
        <v>[],</v>
      </c>
      <c r="L952" s="2" t="s">
        <v>51</v>
      </c>
      <c r="M952" s="2" t="str">
        <f t="shared" si="87"/>
        <v>[]</v>
      </c>
      <c r="N952" s="2" t="s">
        <v>47</v>
      </c>
      <c r="O952" s="2" t="str">
        <f t="shared" si="88"/>
        <v/>
      </c>
      <c r="P952" s="40" t="str">
        <f t="shared" si="89"/>
        <v/>
      </c>
      <c r="Q952" s="41"/>
    </row>
    <row r="953" spans="1:17" ht="13.9" customHeight="1" x14ac:dyDescent="0.55000000000000004">
      <c r="A953" s="46"/>
      <c r="B953" s="55"/>
      <c r="C953" s="27"/>
      <c r="D953" s="27"/>
      <c r="E953" s="35" t="s">
        <v>1</v>
      </c>
      <c r="F953" s="39" t="s">
        <v>32</v>
      </c>
      <c r="G953" s="27" t="str">
        <f t="shared" si="84"/>
        <v/>
      </c>
      <c r="H953" s="2" t="s">
        <v>52</v>
      </c>
      <c r="I953" s="2" t="str">
        <f t="shared" si="85"/>
        <v>"",</v>
      </c>
      <c r="J953" s="2" t="s">
        <v>50</v>
      </c>
      <c r="K953" s="2" t="str">
        <f t="shared" si="86"/>
        <v>[],</v>
      </c>
      <c r="L953" s="2" t="s">
        <v>51</v>
      </c>
      <c r="M953" s="2" t="str">
        <f t="shared" si="87"/>
        <v>[]</v>
      </c>
      <c r="N953" s="2" t="s">
        <v>47</v>
      </c>
      <c r="O953" s="2" t="str">
        <f t="shared" si="88"/>
        <v/>
      </c>
      <c r="P953" s="40" t="str">
        <f t="shared" si="89"/>
        <v/>
      </c>
      <c r="Q953" s="41"/>
    </row>
    <row r="954" spans="1:17" ht="13.9" customHeight="1" x14ac:dyDescent="0.55000000000000004">
      <c r="A954" s="46"/>
      <c r="B954" s="55"/>
      <c r="C954" s="27"/>
      <c r="D954" s="27"/>
      <c r="E954" s="35" t="s">
        <v>1</v>
      </c>
      <c r="F954" s="39" t="s">
        <v>32</v>
      </c>
      <c r="G954" s="27" t="str">
        <f t="shared" si="84"/>
        <v/>
      </c>
      <c r="H954" s="2" t="s">
        <v>52</v>
      </c>
      <c r="I954" s="2" t="str">
        <f t="shared" si="85"/>
        <v>"",</v>
      </c>
      <c r="J954" s="2" t="s">
        <v>50</v>
      </c>
      <c r="K954" s="2" t="str">
        <f t="shared" si="86"/>
        <v>[],</v>
      </c>
      <c r="L954" s="2" t="s">
        <v>51</v>
      </c>
      <c r="M954" s="2" t="str">
        <f t="shared" si="87"/>
        <v>[]</v>
      </c>
      <c r="N954" s="2" t="s">
        <v>47</v>
      </c>
      <c r="O954" s="2" t="str">
        <f t="shared" si="88"/>
        <v/>
      </c>
      <c r="P954" s="40" t="str">
        <f t="shared" si="89"/>
        <v/>
      </c>
      <c r="Q954" s="41"/>
    </row>
    <row r="955" spans="1:17" ht="13.9" customHeight="1" x14ac:dyDescent="0.55000000000000004">
      <c r="A955" s="46"/>
      <c r="B955" s="55"/>
      <c r="C955" s="27"/>
      <c r="D955" s="27"/>
      <c r="E955" s="35" t="s">
        <v>1</v>
      </c>
      <c r="F955" s="39" t="s">
        <v>32</v>
      </c>
      <c r="G955" s="27" t="str">
        <f t="shared" si="84"/>
        <v/>
      </c>
      <c r="H955" s="2" t="s">
        <v>52</v>
      </c>
      <c r="I955" s="2" t="str">
        <f t="shared" si="85"/>
        <v>"",</v>
      </c>
      <c r="J955" s="2" t="s">
        <v>50</v>
      </c>
      <c r="K955" s="2" t="str">
        <f t="shared" si="86"/>
        <v>[],</v>
      </c>
      <c r="L955" s="2" t="s">
        <v>51</v>
      </c>
      <c r="M955" s="2" t="str">
        <f t="shared" si="87"/>
        <v>[]</v>
      </c>
      <c r="N955" s="2" t="s">
        <v>47</v>
      </c>
      <c r="O955" s="2" t="str">
        <f t="shared" si="88"/>
        <v/>
      </c>
      <c r="P955" s="40" t="str">
        <f t="shared" si="89"/>
        <v/>
      </c>
      <c r="Q955" s="41"/>
    </row>
    <row r="956" spans="1:17" ht="13.9" customHeight="1" x14ac:dyDescent="0.55000000000000004">
      <c r="A956" s="46"/>
      <c r="B956" s="55"/>
      <c r="C956" s="27"/>
      <c r="D956" s="27"/>
      <c r="E956" s="35" t="s">
        <v>1</v>
      </c>
      <c r="F956" s="39" t="s">
        <v>32</v>
      </c>
      <c r="G956" s="27" t="str">
        <f t="shared" si="84"/>
        <v/>
      </c>
      <c r="H956" s="2" t="s">
        <v>52</v>
      </c>
      <c r="I956" s="2" t="str">
        <f t="shared" si="85"/>
        <v>"",</v>
      </c>
      <c r="J956" s="2" t="s">
        <v>50</v>
      </c>
      <c r="K956" s="2" t="str">
        <f t="shared" si="86"/>
        <v>[],</v>
      </c>
      <c r="L956" s="2" t="s">
        <v>51</v>
      </c>
      <c r="M956" s="2" t="str">
        <f t="shared" si="87"/>
        <v>[]</v>
      </c>
      <c r="N956" s="2" t="s">
        <v>47</v>
      </c>
      <c r="O956" s="2" t="str">
        <f t="shared" si="88"/>
        <v/>
      </c>
      <c r="P956" s="40" t="str">
        <f t="shared" si="89"/>
        <v/>
      </c>
      <c r="Q956" s="41"/>
    </row>
    <row r="957" spans="1:17" ht="13.9" customHeight="1" x14ac:dyDescent="0.55000000000000004">
      <c r="A957" s="46"/>
      <c r="B957" s="55"/>
      <c r="C957" s="27"/>
      <c r="D957" s="27"/>
      <c r="E957" s="35" t="s">
        <v>1</v>
      </c>
      <c r="F957" s="39" t="s">
        <v>32</v>
      </c>
      <c r="G957" s="27" t="str">
        <f t="shared" si="84"/>
        <v/>
      </c>
      <c r="H957" s="2" t="s">
        <v>52</v>
      </c>
      <c r="I957" s="2" t="str">
        <f t="shared" si="85"/>
        <v>"",</v>
      </c>
      <c r="J957" s="2" t="s">
        <v>50</v>
      </c>
      <c r="K957" s="2" t="str">
        <f t="shared" si="86"/>
        <v>[],</v>
      </c>
      <c r="L957" s="2" t="s">
        <v>51</v>
      </c>
      <c r="M957" s="2" t="str">
        <f t="shared" si="87"/>
        <v>[]</v>
      </c>
      <c r="N957" s="2" t="s">
        <v>47</v>
      </c>
      <c r="O957" s="2" t="str">
        <f t="shared" si="88"/>
        <v/>
      </c>
      <c r="P957" s="40" t="str">
        <f t="shared" si="89"/>
        <v/>
      </c>
      <c r="Q957" s="41"/>
    </row>
    <row r="958" spans="1:17" ht="13.9" customHeight="1" x14ac:dyDescent="0.55000000000000004">
      <c r="A958" s="46"/>
      <c r="B958" s="55"/>
      <c r="C958" s="27"/>
      <c r="D958" s="27"/>
      <c r="E958" s="35" t="s">
        <v>1</v>
      </c>
      <c r="F958" s="39" t="s">
        <v>32</v>
      </c>
      <c r="G958" s="27" t="str">
        <f t="shared" si="84"/>
        <v/>
      </c>
      <c r="H958" s="2" t="s">
        <v>52</v>
      </c>
      <c r="I958" s="2" t="str">
        <f t="shared" si="85"/>
        <v>"",</v>
      </c>
      <c r="J958" s="2" t="s">
        <v>50</v>
      </c>
      <c r="K958" s="2" t="str">
        <f t="shared" si="86"/>
        <v>[],</v>
      </c>
      <c r="L958" s="2" t="s">
        <v>51</v>
      </c>
      <c r="M958" s="2" t="str">
        <f t="shared" si="87"/>
        <v>[]</v>
      </c>
      <c r="N958" s="2" t="s">
        <v>47</v>
      </c>
      <c r="O958" s="2" t="str">
        <f t="shared" si="88"/>
        <v/>
      </c>
      <c r="P958" s="40" t="str">
        <f t="shared" si="89"/>
        <v/>
      </c>
      <c r="Q958" s="41"/>
    </row>
    <row r="959" spans="1:17" ht="13.9" customHeight="1" x14ac:dyDescent="0.55000000000000004">
      <c r="A959" s="46"/>
      <c r="B959" s="55"/>
      <c r="C959" s="27"/>
      <c r="D959" s="27"/>
      <c r="E959" s="35" t="s">
        <v>1</v>
      </c>
      <c r="F959" s="39" t="s">
        <v>32</v>
      </c>
      <c r="G959" s="27" t="str">
        <f t="shared" si="84"/>
        <v/>
      </c>
      <c r="H959" s="2" t="s">
        <v>52</v>
      </c>
      <c r="I959" s="2" t="str">
        <f t="shared" si="85"/>
        <v>"",</v>
      </c>
      <c r="J959" s="2" t="s">
        <v>50</v>
      </c>
      <c r="K959" s="2" t="str">
        <f t="shared" si="86"/>
        <v>[],</v>
      </c>
      <c r="L959" s="2" t="s">
        <v>51</v>
      </c>
      <c r="M959" s="2" t="str">
        <f t="shared" si="87"/>
        <v>[]</v>
      </c>
      <c r="N959" s="2" t="s">
        <v>47</v>
      </c>
      <c r="O959" s="2" t="str">
        <f t="shared" si="88"/>
        <v/>
      </c>
      <c r="P959" s="40" t="str">
        <f t="shared" si="89"/>
        <v/>
      </c>
      <c r="Q959" s="41"/>
    </row>
    <row r="960" spans="1:17" ht="13.9" customHeight="1" x14ac:dyDescent="0.55000000000000004">
      <c r="A960" s="46"/>
      <c r="B960" s="55"/>
      <c r="C960" s="27"/>
      <c r="D960" s="27"/>
      <c r="E960" s="35" t="s">
        <v>1</v>
      </c>
      <c r="F960" s="39" t="s">
        <v>32</v>
      </c>
      <c r="G960" s="27" t="str">
        <f t="shared" si="84"/>
        <v/>
      </c>
      <c r="H960" s="2" t="s">
        <v>52</v>
      </c>
      <c r="I960" s="2" t="str">
        <f t="shared" si="85"/>
        <v>"",</v>
      </c>
      <c r="J960" s="2" t="s">
        <v>50</v>
      </c>
      <c r="K960" s="2" t="str">
        <f t="shared" si="86"/>
        <v>[],</v>
      </c>
      <c r="L960" s="2" t="s">
        <v>51</v>
      </c>
      <c r="M960" s="2" t="str">
        <f t="shared" si="87"/>
        <v>[]</v>
      </c>
      <c r="N960" s="2" t="s">
        <v>47</v>
      </c>
      <c r="O960" s="2" t="str">
        <f t="shared" si="88"/>
        <v/>
      </c>
      <c r="P960" s="40" t="str">
        <f t="shared" si="89"/>
        <v/>
      </c>
      <c r="Q960" s="41"/>
    </row>
    <row r="961" spans="1:17" ht="13.9" customHeight="1" x14ac:dyDescent="0.55000000000000004">
      <c r="A961" s="46"/>
      <c r="B961" s="55"/>
      <c r="C961" s="27"/>
      <c r="D961" s="27"/>
      <c r="E961" s="35" t="s">
        <v>1</v>
      </c>
      <c r="F961" s="39" t="s">
        <v>32</v>
      </c>
      <c r="G961" s="27" t="str">
        <f t="shared" si="84"/>
        <v/>
      </c>
      <c r="H961" s="2" t="s">
        <v>52</v>
      </c>
      <c r="I961" s="2" t="str">
        <f t="shared" si="85"/>
        <v>"",</v>
      </c>
      <c r="J961" s="2" t="s">
        <v>50</v>
      </c>
      <c r="K961" s="2" t="str">
        <f t="shared" si="86"/>
        <v>[],</v>
      </c>
      <c r="L961" s="2" t="s">
        <v>51</v>
      </c>
      <c r="M961" s="2" t="str">
        <f t="shared" si="87"/>
        <v>[]</v>
      </c>
      <c r="N961" s="2" t="s">
        <v>47</v>
      </c>
      <c r="O961" s="2" t="str">
        <f t="shared" si="88"/>
        <v/>
      </c>
      <c r="P961" s="40" t="str">
        <f t="shared" si="89"/>
        <v/>
      </c>
      <c r="Q961" s="41"/>
    </row>
    <row r="962" spans="1:17" ht="13.9" customHeight="1" x14ac:dyDescent="0.55000000000000004">
      <c r="A962" s="46"/>
      <c r="B962" s="55"/>
      <c r="C962" s="27"/>
      <c r="D962" s="27"/>
      <c r="E962" s="35" t="s">
        <v>1</v>
      </c>
      <c r="F962" s="39" t="s">
        <v>32</v>
      </c>
      <c r="G962" s="27" t="str">
        <f t="shared" si="84"/>
        <v/>
      </c>
      <c r="H962" s="2" t="s">
        <v>52</v>
      </c>
      <c r="I962" s="2" t="str">
        <f t="shared" si="85"/>
        <v>"",</v>
      </c>
      <c r="J962" s="2" t="s">
        <v>50</v>
      </c>
      <c r="K962" s="2" t="str">
        <f t="shared" si="86"/>
        <v>[],</v>
      </c>
      <c r="L962" s="2" t="s">
        <v>51</v>
      </c>
      <c r="M962" s="2" t="str">
        <f t="shared" si="87"/>
        <v>[]</v>
      </c>
      <c r="N962" s="2" t="s">
        <v>47</v>
      </c>
      <c r="O962" s="2" t="str">
        <f t="shared" si="88"/>
        <v/>
      </c>
      <c r="P962" s="40" t="str">
        <f t="shared" si="89"/>
        <v/>
      </c>
      <c r="Q962" s="41"/>
    </row>
    <row r="963" spans="1:17" ht="13.9" customHeight="1" x14ac:dyDescent="0.55000000000000004">
      <c r="A963" s="46"/>
      <c r="B963" s="55"/>
      <c r="C963" s="27"/>
      <c r="D963" s="27"/>
      <c r="E963" s="35" t="s">
        <v>1</v>
      </c>
      <c r="F963" s="39" t="s">
        <v>32</v>
      </c>
      <c r="G963" s="27" t="str">
        <f t="shared" si="84"/>
        <v/>
      </c>
      <c r="H963" s="2" t="s">
        <v>52</v>
      </c>
      <c r="I963" s="2" t="str">
        <f t="shared" si="85"/>
        <v>"",</v>
      </c>
      <c r="J963" s="2" t="s">
        <v>50</v>
      </c>
      <c r="K963" s="2" t="str">
        <f t="shared" si="86"/>
        <v>[],</v>
      </c>
      <c r="L963" s="2" t="s">
        <v>51</v>
      </c>
      <c r="M963" s="2" t="str">
        <f t="shared" si="87"/>
        <v>[]</v>
      </c>
      <c r="N963" s="2" t="s">
        <v>47</v>
      </c>
      <c r="O963" s="2" t="str">
        <f t="shared" si="88"/>
        <v/>
      </c>
      <c r="P963" s="40" t="str">
        <f t="shared" si="89"/>
        <v/>
      </c>
      <c r="Q963" s="41"/>
    </row>
    <row r="964" spans="1:17" ht="13.9" customHeight="1" x14ac:dyDescent="0.55000000000000004">
      <c r="A964" s="46"/>
      <c r="B964" s="55"/>
      <c r="C964" s="27"/>
      <c r="D964" s="27"/>
      <c r="E964" s="35" t="s">
        <v>1</v>
      </c>
      <c r="F964" s="39" t="s">
        <v>32</v>
      </c>
      <c r="G964" s="27" t="str">
        <f t="shared" si="84"/>
        <v/>
      </c>
      <c r="H964" s="2" t="s">
        <v>52</v>
      </c>
      <c r="I964" s="2" t="str">
        <f t="shared" si="85"/>
        <v>"",</v>
      </c>
      <c r="J964" s="2" t="s">
        <v>50</v>
      </c>
      <c r="K964" s="2" t="str">
        <f t="shared" si="86"/>
        <v>[],</v>
      </c>
      <c r="L964" s="2" t="s">
        <v>51</v>
      </c>
      <c r="M964" s="2" t="str">
        <f t="shared" si="87"/>
        <v>[]</v>
      </c>
      <c r="N964" s="2" t="s">
        <v>47</v>
      </c>
      <c r="O964" s="2" t="str">
        <f t="shared" si="88"/>
        <v/>
      </c>
      <c r="P964" s="40" t="str">
        <f t="shared" si="89"/>
        <v/>
      </c>
      <c r="Q964" s="41"/>
    </row>
    <row r="965" spans="1:17" ht="13.9" customHeight="1" x14ac:dyDescent="0.55000000000000004">
      <c r="A965" s="46"/>
      <c r="B965" s="55"/>
      <c r="C965" s="27"/>
      <c r="D965" s="27"/>
      <c r="E965" s="35" t="s">
        <v>1</v>
      </c>
      <c r="F965" s="39" t="s">
        <v>32</v>
      </c>
      <c r="G965" s="27" t="str">
        <f t="shared" ref="G965:G1028" si="90">IF(A965&lt;&gt;"",CONCATENATE("""",A$3,""": """,A965,""", "),"")</f>
        <v/>
      </c>
      <c r="H965" s="2" t="s">
        <v>52</v>
      </c>
      <c r="I965" s="2" t="str">
        <f t="shared" ref="I965:I1028" si="91">CONCATENATE("""",B965,"""",",")</f>
        <v>"",</v>
      </c>
      <c r="J965" s="2" t="s">
        <v>50</v>
      </c>
      <c r="K965" s="2" t="str">
        <f t="shared" ref="K965:K1028" si="92">CONCATENATE("[",C965,"]",",")</f>
        <v>[],</v>
      </c>
      <c r="L965" s="2" t="s">
        <v>51</v>
      </c>
      <c r="M965" s="2" t="str">
        <f t="shared" ref="M965:M1028" si="93">CONCATENATE("[",D965,"]")</f>
        <v>[]</v>
      </c>
      <c r="N965" s="2" t="s">
        <v>47</v>
      </c>
      <c r="O965" s="2" t="str">
        <f t="shared" ref="O965:O1028" si="94">IF(A965&lt;&gt;"",CONCATENATE(F965,G965,H965,I965,J965,K965,L965,M965,N965),"")</f>
        <v/>
      </c>
      <c r="P965" s="40" t="str">
        <f t="shared" ref="P965:P1028" si="95">CONCATENATE(IF(AND(P964&lt;&gt;"",Q964=""),CONCATENATE(P964,IF(A965&lt;&gt;"",",","")),""),O965)</f>
        <v/>
      </c>
      <c r="Q965" s="41"/>
    </row>
    <row r="966" spans="1:17" ht="13.9" customHeight="1" x14ac:dyDescent="0.55000000000000004">
      <c r="A966" s="46"/>
      <c r="B966" s="55"/>
      <c r="C966" s="27"/>
      <c r="D966" s="27"/>
      <c r="E966" s="35" t="s">
        <v>1</v>
      </c>
      <c r="F966" s="39" t="s">
        <v>32</v>
      </c>
      <c r="G966" s="27" t="str">
        <f t="shared" si="90"/>
        <v/>
      </c>
      <c r="H966" s="2" t="s">
        <v>52</v>
      </c>
      <c r="I966" s="2" t="str">
        <f t="shared" si="91"/>
        <v>"",</v>
      </c>
      <c r="J966" s="2" t="s">
        <v>50</v>
      </c>
      <c r="K966" s="2" t="str">
        <f t="shared" si="92"/>
        <v>[],</v>
      </c>
      <c r="L966" s="2" t="s">
        <v>51</v>
      </c>
      <c r="M966" s="2" t="str">
        <f t="shared" si="93"/>
        <v>[]</v>
      </c>
      <c r="N966" s="2" t="s">
        <v>47</v>
      </c>
      <c r="O966" s="2" t="str">
        <f t="shared" si="94"/>
        <v/>
      </c>
      <c r="P966" s="40" t="str">
        <f t="shared" si="95"/>
        <v/>
      </c>
      <c r="Q966" s="41"/>
    </row>
    <row r="967" spans="1:17" ht="13.9" customHeight="1" x14ac:dyDescent="0.55000000000000004">
      <c r="A967" s="46"/>
      <c r="B967" s="55"/>
      <c r="C967" s="27"/>
      <c r="D967" s="27"/>
      <c r="E967" s="35" t="s">
        <v>1</v>
      </c>
      <c r="F967" s="39" t="s">
        <v>32</v>
      </c>
      <c r="G967" s="27" t="str">
        <f t="shared" si="90"/>
        <v/>
      </c>
      <c r="H967" s="2" t="s">
        <v>52</v>
      </c>
      <c r="I967" s="2" t="str">
        <f t="shared" si="91"/>
        <v>"",</v>
      </c>
      <c r="J967" s="2" t="s">
        <v>50</v>
      </c>
      <c r="K967" s="2" t="str">
        <f t="shared" si="92"/>
        <v>[],</v>
      </c>
      <c r="L967" s="2" t="s">
        <v>51</v>
      </c>
      <c r="M967" s="2" t="str">
        <f t="shared" si="93"/>
        <v>[]</v>
      </c>
      <c r="N967" s="2" t="s">
        <v>47</v>
      </c>
      <c r="O967" s="2" t="str">
        <f t="shared" si="94"/>
        <v/>
      </c>
      <c r="P967" s="40" t="str">
        <f t="shared" si="95"/>
        <v/>
      </c>
      <c r="Q967" s="41"/>
    </row>
    <row r="968" spans="1:17" ht="13.9" customHeight="1" x14ac:dyDescent="0.55000000000000004">
      <c r="A968" s="46"/>
      <c r="B968" s="55"/>
      <c r="C968" s="27"/>
      <c r="D968" s="27"/>
      <c r="E968" s="35" t="s">
        <v>1</v>
      </c>
      <c r="F968" s="39" t="s">
        <v>32</v>
      </c>
      <c r="G968" s="27" t="str">
        <f t="shared" si="90"/>
        <v/>
      </c>
      <c r="H968" s="2" t="s">
        <v>52</v>
      </c>
      <c r="I968" s="2" t="str">
        <f t="shared" si="91"/>
        <v>"",</v>
      </c>
      <c r="J968" s="2" t="s">
        <v>50</v>
      </c>
      <c r="K968" s="2" t="str">
        <f t="shared" si="92"/>
        <v>[],</v>
      </c>
      <c r="L968" s="2" t="s">
        <v>51</v>
      </c>
      <c r="M968" s="2" t="str">
        <f t="shared" si="93"/>
        <v>[]</v>
      </c>
      <c r="N968" s="2" t="s">
        <v>47</v>
      </c>
      <c r="O968" s="2" t="str">
        <f t="shared" si="94"/>
        <v/>
      </c>
      <c r="P968" s="40" t="str">
        <f t="shared" si="95"/>
        <v/>
      </c>
      <c r="Q968" s="41"/>
    </row>
    <row r="969" spans="1:17" ht="13.9" customHeight="1" x14ac:dyDescent="0.55000000000000004">
      <c r="A969" s="46"/>
      <c r="B969" s="55"/>
      <c r="C969" s="27"/>
      <c r="D969" s="27"/>
      <c r="E969" s="35" t="s">
        <v>1</v>
      </c>
      <c r="F969" s="39" t="s">
        <v>32</v>
      </c>
      <c r="G969" s="27" t="str">
        <f t="shared" si="90"/>
        <v/>
      </c>
      <c r="H969" s="2" t="s">
        <v>52</v>
      </c>
      <c r="I969" s="2" t="str">
        <f t="shared" si="91"/>
        <v>"",</v>
      </c>
      <c r="J969" s="2" t="s">
        <v>50</v>
      </c>
      <c r="K969" s="2" t="str">
        <f t="shared" si="92"/>
        <v>[],</v>
      </c>
      <c r="L969" s="2" t="s">
        <v>51</v>
      </c>
      <c r="M969" s="2" t="str">
        <f t="shared" si="93"/>
        <v>[]</v>
      </c>
      <c r="N969" s="2" t="s">
        <v>47</v>
      </c>
      <c r="O969" s="2" t="str">
        <f t="shared" si="94"/>
        <v/>
      </c>
      <c r="P969" s="40" t="str">
        <f t="shared" si="95"/>
        <v/>
      </c>
      <c r="Q969" s="41"/>
    </row>
    <row r="970" spans="1:17" ht="13.9" customHeight="1" x14ac:dyDescent="0.55000000000000004">
      <c r="A970" s="46"/>
      <c r="B970" s="55"/>
      <c r="C970" s="27"/>
      <c r="D970" s="27"/>
      <c r="E970" s="35" t="s">
        <v>1</v>
      </c>
      <c r="F970" s="39" t="s">
        <v>32</v>
      </c>
      <c r="G970" s="27" t="str">
        <f t="shared" si="90"/>
        <v/>
      </c>
      <c r="H970" s="2" t="s">
        <v>52</v>
      </c>
      <c r="I970" s="2" t="str">
        <f t="shared" si="91"/>
        <v>"",</v>
      </c>
      <c r="J970" s="2" t="s">
        <v>50</v>
      </c>
      <c r="K970" s="2" t="str">
        <f t="shared" si="92"/>
        <v>[],</v>
      </c>
      <c r="L970" s="2" t="s">
        <v>51</v>
      </c>
      <c r="M970" s="2" t="str">
        <f t="shared" si="93"/>
        <v>[]</v>
      </c>
      <c r="N970" s="2" t="s">
        <v>47</v>
      </c>
      <c r="O970" s="2" t="str">
        <f t="shared" si="94"/>
        <v/>
      </c>
      <c r="P970" s="40" t="str">
        <f t="shared" si="95"/>
        <v/>
      </c>
      <c r="Q970" s="41"/>
    </row>
    <row r="971" spans="1:17" ht="13.9" customHeight="1" x14ac:dyDescent="0.55000000000000004">
      <c r="A971" s="46"/>
      <c r="B971" s="55"/>
      <c r="C971" s="27"/>
      <c r="D971" s="27"/>
      <c r="E971" s="35" t="s">
        <v>1</v>
      </c>
      <c r="F971" s="39" t="s">
        <v>32</v>
      </c>
      <c r="G971" s="27" t="str">
        <f t="shared" si="90"/>
        <v/>
      </c>
      <c r="H971" s="2" t="s">
        <v>52</v>
      </c>
      <c r="I971" s="2" t="str">
        <f t="shared" si="91"/>
        <v>"",</v>
      </c>
      <c r="J971" s="2" t="s">
        <v>50</v>
      </c>
      <c r="K971" s="2" t="str">
        <f t="shared" si="92"/>
        <v>[],</v>
      </c>
      <c r="L971" s="2" t="s">
        <v>51</v>
      </c>
      <c r="M971" s="2" t="str">
        <f t="shared" si="93"/>
        <v>[]</v>
      </c>
      <c r="N971" s="2" t="s">
        <v>47</v>
      </c>
      <c r="O971" s="2" t="str">
        <f t="shared" si="94"/>
        <v/>
      </c>
      <c r="P971" s="40" t="str">
        <f t="shared" si="95"/>
        <v/>
      </c>
      <c r="Q971" s="41"/>
    </row>
    <row r="972" spans="1:17" ht="13.9" customHeight="1" x14ac:dyDescent="0.55000000000000004">
      <c r="A972" s="46"/>
      <c r="B972" s="55"/>
      <c r="C972" s="27"/>
      <c r="D972" s="27"/>
      <c r="E972" s="35" t="s">
        <v>1</v>
      </c>
      <c r="F972" s="39" t="s">
        <v>32</v>
      </c>
      <c r="G972" s="27" t="str">
        <f t="shared" si="90"/>
        <v/>
      </c>
      <c r="H972" s="2" t="s">
        <v>52</v>
      </c>
      <c r="I972" s="2" t="str">
        <f t="shared" si="91"/>
        <v>"",</v>
      </c>
      <c r="J972" s="2" t="s">
        <v>50</v>
      </c>
      <c r="K972" s="2" t="str">
        <f t="shared" si="92"/>
        <v>[],</v>
      </c>
      <c r="L972" s="2" t="s">
        <v>51</v>
      </c>
      <c r="M972" s="2" t="str">
        <f t="shared" si="93"/>
        <v>[]</v>
      </c>
      <c r="N972" s="2" t="s">
        <v>47</v>
      </c>
      <c r="O972" s="2" t="str">
        <f t="shared" si="94"/>
        <v/>
      </c>
      <c r="P972" s="40" t="str">
        <f t="shared" si="95"/>
        <v/>
      </c>
      <c r="Q972" s="41"/>
    </row>
    <row r="973" spans="1:17" ht="13.9" customHeight="1" x14ac:dyDescent="0.55000000000000004">
      <c r="A973" s="46"/>
      <c r="B973" s="55"/>
      <c r="C973" s="27"/>
      <c r="D973" s="27"/>
      <c r="E973" s="35" t="s">
        <v>1</v>
      </c>
      <c r="F973" s="39" t="s">
        <v>32</v>
      </c>
      <c r="G973" s="27" t="str">
        <f t="shared" si="90"/>
        <v/>
      </c>
      <c r="H973" s="2" t="s">
        <v>52</v>
      </c>
      <c r="I973" s="2" t="str">
        <f t="shared" si="91"/>
        <v>"",</v>
      </c>
      <c r="J973" s="2" t="s">
        <v>50</v>
      </c>
      <c r="K973" s="2" t="str">
        <f t="shared" si="92"/>
        <v>[],</v>
      </c>
      <c r="L973" s="2" t="s">
        <v>51</v>
      </c>
      <c r="M973" s="2" t="str">
        <f t="shared" si="93"/>
        <v>[]</v>
      </c>
      <c r="N973" s="2" t="s">
        <v>47</v>
      </c>
      <c r="O973" s="2" t="str">
        <f t="shared" si="94"/>
        <v/>
      </c>
      <c r="P973" s="40" t="str">
        <f t="shared" si="95"/>
        <v/>
      </c>
      <c r="Q973" s="41"/>
    </row>
    <row r="974" spans="1:17" ht="13.9" customHeight="1" x14ac:dyDescent="0.55000000000000004">
      <c r="A974" s="46"/>
      <c r="B974" s="55"/>
      <c r="C974" s="27"/>
      <c r="D974" s="27"/>
      <c r="E974" s="35" t="s">
        <v>1</v>
      </c>
      <c r="F974" s="39" t="s">
        <v>32</v>
      </c>
      <c r="G974" s="27" t="str">
        <f t="shared" si="90"/>
        <v/>
      </c>
      <c r="H974" s="2" t="s">
        <v>52</v>
      </c>
      <c r="I974" s="2" t="str">
        <f t="shared" si="91"/>
        <v>"",</v>
      </c>
      <c r="J974" s="2" t="s">
        <v>50</v>
      </c>
      <c r="K974" s="2" t="str">
        <f t="shared" si="92"/>
        <v>[],</v>
      </c>
      <c r="L974" s="2" t="s">
        <v>51</v>
      </c>
      <c r="M974" s="2" t="str">
        <f t="shared" si="93"/>
        <v>[]</v>
      </c>
      <c r="N974" s="2" t="s">
        <v>47</v>
      </c>
      <c r="O974" s="2" t="str">
        <f t="shared" si="94"/>
        <v/>
      </c>
      <c r="P974" s="40" t="str">
        <f t="shared" si="95"/>
        <v/>
      </c>
      <c r="Q974" s="41"/>
    </row>
    <row r="975" spans="1:17" ht="13.9" customHeight="1" x14ac:dyDescent="0.55000000000000004">
      <c r="A975" s="46"/>
      <c r="B975" s="55"/>
      <c r="C975" s="27"/>
      <c r="D975" s="27"/>
      <c r="E975" s="35" t="s">
        <v>1</v>
      </c>
      <c r="F975" s="39" t="s">
        <v>32</v>
      </c>
      <c r="G975" s="27" t="str">
        <f t="shared" si="90"/>
        <v/>
      </c>
      <c r="H975" s="2" t="s">
        <v>52</v>
      </c>
      <c r="I975" s="2" t="str">
        <f t="shared" si="91"/>
        <v>"",</v>
      </c>
      <c r="J975" s="2" t="s">
        <v>50</v>
      </c>
      <c r="K975" s="2" t="str">
        <f t="shared" si="92"/>
        <v>[],</v>
      </c>
      <c r="L975" s="2" t="s">
        <v>51</v>
      </c>
      <c r="M975" s="2" t="str">
        <f t="shared" si="93"/>
        <v>[]</v>
      </c>
      <c r="N975" s="2" t="s">
        <v>47</v>
      </c>
      <c r="O975" s="2" t="str">
        <f t="shared" si="94"/>
        <v/>
      </c>
      <c r="P975" s="40" t="str">
        <f t="shared" si="95"/>
        <v/>
      </c>
      <c r="Q975" s="41"/>
    </row>
    <row r="976" spans="1:17" ht="13.9" customHeight="1" x14ac:dyDescent="0.55000000000000004">
      <c r="A976" s="46"/>
      <c r="B976" s="55"/>
      <c r="C976" s="27"/>
      <c r="D976" s="27"/>
      <c r="E976" s="35" t="s">
        <v>1</v>
      </c>
      <c r="F976" s="39" t="s">
        <v>32</v>
      </c>
      <c r="G976" s="27" t="str">
        <f t="shared" si="90"/>
        <v/>
      </c>
      <c r="H976" s="2" t="s">
        <v>52</v>
      </c>
      <c r="I976" s="2" t="str">
        <f t="shared" si="91"/>
        <v>"",</v>
      </c>
      <c r="J976" s="2" t="s">
        <v>50</v>
      </c>
      <c r="K976" s="2" t="str">
        <f t="shared" si="92"/>
        <v>[],</v>
      </c>
      <c r="L976" s="2" t="s">
        <v>51</v>
      </c>
      <c r="M976" s="2" t="str">
        <f t="shared" si="93"/>
        <v>[]</v>
      </c>
      <c r="N976" s="2" t="s">
        <v>47</v>
      </c>
      <c r="O976" s="2" t="str">
        <f t="shared" si="94"/>
        <v/>
      </c>
      <c r="P976" s="40" t="str">
        <f t="shared" si="95"/>
        <v/>
      </c>
      <c r="Q976" s="41"/>
    </row>
    <row r="977" spans="1:17" ht="13.9" customHeight="1" x14ac:dyDescent="0.55000000000000004">
      <c r="A977" s="46"/>
      <c r="B977" s="55"/>
      <c r="C977" s="27"/>
      <c r="D977" s="27"/>
      <c r="E977" s="35" t="s">
        <v>1</v>
      </c>
      <c r="F977" s="39" t="s">
        <v>32</v>
      </c>
      <c r="G977" s="27" t="str">
        <f t="shared" si="90"/>
        <v/>
      </c>
      <c r="H977" s="2" t="s">
        <v>52</v>
      </c>
      <c r="I977" s="2" t="str">
        <f t="shared" si="91"/>
        <v>"",</v>
      </c>
      <c r="J977" s="2" t="s">
        <v>50</v>
      </c>
      <c r="K977" s="2" t="str">
        <f t="shared" si="92"/>
        <v>[],</v>
      </c>
      <c r="L977" s="2" t="s">
        <v>51</v>
      </c>
      <c r="M977" s="2" t="str">
        <f t="shared" si="93"/>
        <v>[]</v>
      </c>
      <c r="N977" s="2" t="s">
        <v>47</v>
      </c>
      <c r="O977" s="2" t="str">
        <f t="shared" si="94"/>
        <v/>
      </c>
      <c r="P977" s="40" t="str">
        <f t="shared" si="95"/>
        <v/>
      </c>
      <c r="Q977" s="41"/>
    </row>
    <row r="978" spans="1:17" ht="13.9" customHeight="1" x14ac:dyDescent="0.55000000000000004">
      <c r="A978" s="46"/>
      <c r="B978" s="55"/>
      <c r="C978" s="27"/>
      <c r="D978" s="27"/>
      <c r="E978" s="35" t="s">
        <v>1</v>
      </c>
      <c r="F978" s="39" t="s">
        <v>32</v>
      </c>
      <c r="G978" s="27" t="str">
        <f t="shared" si="90"/>
        <v/>
      </c>
      <c r="H978" s="2" t="s">
        <v>52</v>
      </c>
      <c r="I978" s="2" t="str">
        <f t="shared" si="91"/>
        <v>"",</v>
      </c>
      <c r="J978" s="2" t="s">
        <v>50</v>
      </c>
      <c r="K978" s="2" t="str">
        <f t="shared" si="92"/>
        <v>[],</v>
      </c>
      <c r="L978" s="2" t="s">
        <v>51</v>
      </c>
      <c r="M978" s="2" t="str">
        <f t="shared" si="93"/>
        <v>[]</v>
      </c>
      <c r="N978" s="2" t="s">
        <v>47</v>
      </c>
      <c r="O978" s="2" t="str">
        <f t="shared" si="94"/>
        <v/>
      </c>
      <c r="P978" s="40" t="str">
        <f t="shared" si="95"/>
        <v/>
      </c>
      <c r="Q978" s="41"/>
    </row>
    <row r="979" spans="1:17" ht="13.9" customHeight="1" x14ac:dyDescent="0.55000000000000004">
      <c r="A979" s="46"/>
      <c r="B979" s="55"/>
      <c r="C979" s="27"/>
      <c r="D979" s="27"/>
      <c r="E979" s="35" t="s">
        <v>1</v>
      </c>
      <c r="F979" s="39" t="s">
        <v>32</v>
      </c>
      <c r="G979" s="27" t="str">
        <f t="shared" si="90"/>
        <v/>
      </c>
      <c r="H979" s="2" t="s">
        <v>52</v>
      </c>
      <c r="I979" s="2" t="str">
        <f t="shared" si="91"/>
        <v>"",</v>
      </c>
      <c r="J979" s="2" t="s">
        <v>50</v>
      </c>
      <c r="K979" s="2" t="str">
        <f t="shared" si="92"/>
        <v>[],</v>
      </c>
      <c r="L979" s="2" t="s">
        <v>51</v>
      </c>
      <c r="M979" s="2" t="str">
        <f t="shared" si="93"/>
        <v>[]</v>
      </c>
      <c r="N979" s="2" t="s">
        <v>47</v>
      </c>
      <c r="O979" s="2" t="str">
        <f t="shared" si="94"/>
        <v/>
      </c>
      <c r="P979" s="40" t="str">
        <f t="shared" si="95"/>
        <v/>
      </c>
      <c r="Q979" s="41"/>
    </row>
    <row r="980" spans="1:17" ht="13.9" customHeight="1" x14ac:dyDescent="0.55000000000000004">
      <c r="A980" s="46"/>
      <c r="B980" s="55"/>
      <c r="C980" s="27"/>
      <c r="D980" s="27"/>
      <c r="E980" s="35" t="s">
        <v>1</v>
      </c>
      <c r="F980" s="39" t="s">
        <v>32</v>
      </c>
      <c r="G980" s="27" t="str">
        <f t="shared" si="90"/>
        <v/>
      </c>
      <c r="H980" s="2" t="s">
        <v>52</v>
      </c>
      <c r="I980" s="2" t="str">
        <f t="shared" si="91"/>
        <v>"",</v>
      </c>
      <c r="J980" s="2" t="s">
        <v>50</v>
      </c>
      <c r="K980" s="2" t="str">
        <f t="shared" si="92"/>
        <v>[],</v>
      </c>
      <c r="L980" s="2" t="s">
        <v>51</v>
      </c>
      <c r="M980" s="2" t="str">
        <f t="shared" si="93"/>
        <v>[]</v>
      </c>
      <c r="N980" s="2" t="s">
        <v>47</v>
      </c>
      <c r="O980" s="2" t="str">
        <f t="shared" si="94"/>
        <v/>
      </c>
      <c r="P980" s="40" t="str">
        <f t="shared" si="95"/>
        <v/>
      </c>
      <c r="Q980" s="41"/>
    </row>
    <row r="981" spans="1:17" ht="13.9" customHeight="1" x14ac:dyDescent="0.55000000000000004">
      <c r="A981" s="46"/>
      <c r="B981" s="55"/>
      <c r="C981" s="27"/>
      <c r="D981" s="27"/>
      <c r="E981" s="35" t="s">
        <v>1</v>
      </c>
      <c r="F981" s="39" t="s">
        <v>32</v>
      </c>
      <c r="G981" s="27" t="str">
        <f t="shared" si="90"/>
        <v/>
      </c>
      <c r="H981" s="2" t="s">
        <v>52</v>
      </c>
      <c r="I981" s="2" t="str">
        <f t="shared" si="91"/>
        <v>"",</v>
      </c>
      <c r="J981" s="2" t="s">
        <v>50</v>
      </c>
      <c r="K981" s="2" t="str">
        <f t="shared" si="92"/>
        <v>[],</v>
      </c>
      <c r="L981" s="2" t="s">
        <v>51</v>
      </c>
      <c r="M981" s="2" t="str">
        <f t="shared" si="93"/>
        <v>[]</v>
      </c>
      <c r="N981" s="2" t="s">
        <v>47</v>
      </c>
      <c r="O981" s="2" t="str">
        <f t="shared" si="94"/>
        <v/>
      </c>
      <c r="P981" s="40" t="str">
        <f t="shared" si="95"/>
        <v/>
      </c>
      <c r="Q981" s="41"/>
    </row>
    <row r="982" spans="1:17" ht="13.9" customHeight="1" x14ac:dyDescent="0.55000000000000004">
      <c r="A982" s="46"/>
      <c r="B982" s="55"/>
      <c r="C982" s="27"/>
      <c r="D982" s="27"/>
      <c r="E982" s="35" t="s">
        <v>1</v>
      </c>
      <c r="F982" s="39" t="s">
        <v>32</v>
      </c>
      <c r="G982" s="27" t="str">
        <f t="shared" si="90"/>
        <v/>
      </c>
      <c r="H982" s="2" t="s">
        <v>52</v>
      </c>
      <c r="I982" s="2" t="str">
        <f t="shared" si="91"/>
        <v>"",</v>
      </c>
      <c r="J982" s="2" t="s">
        <v>50</v>
      </c>
      <c r="K982" s="2" t="str">
        <f t="shared" si="92"/>
        <v>[],</v>
      </c>
      <c r="L982" s="2" t="s">
        <v>51</v>
      </c>
      <c r="M982" s="2" t="str">
        <f t="shared" si="93"/>
        <v>[]</v>
      </c>
      <c r="N982" s="2" t="s">
        <v>47</v>
      </c>
      <c r="O982" s="2" t="str">
        <f t="shared" si="94"/>
        <v/>
      </c>
      <c r="P982" s="40" t="str">
        <f t="shared" si="95"/>
        <v/>
      </c>
      <c r="Q982" s="41"/>
    </row>
    <row r="983" spans="1:17" ht="13.9" customHeight="1" x14ac:dyDescent="0.55000000000000004">
      <c r="A983" s="46"/>
      <c r="B983" s="55"/>
      <c r="C983" s="27"/>
      <c r="D983" s="27"/>
      <c r="E983" s="35" t="s">
        <v>1</v>
      </c>
      <c r="F983" s="39" t="s">
        <v>32</v>
      </c>
      <c r="G983" s="27" t="str">
        <f t="shared" si="90"/>
        <v/>
      </c>
      <c r="H983" s="2" t="s">
        <v>52</v>
      </c>
      <c r="I983" s="2" t="str">
        <f t="shared" si="91"/>
        <v>"",</v>
      </c>
      <c r="J983" s="2" t="s">
        <v>50</v>
      </c>
      <c r="K983" s="2" t="str">
        <f t="shared" si="92"/>
        <v>[],</v>
      </c>
      <c r="L983" s="2" t="s">
        <v>51</v>
      </c>
      <c r="M983" s="2" t="str">
        <f t="shared" si="93"/>
        <v>[]</v>
      </c>
      <c r="N983" s="2" t="s">
        <v>47</v>
      </c>
      <c r="O983" s="2" t="str">
        <f t="shared" si="94"/>
        <v/>
      </c>
      <c r="P983" s="40" t="str">
        <f t="shared" si="95"/>
        <v/>
      </c>
      <c r="Q983" s="41"/>
    </row>
    <row r="984" spans="1:17" ht="13.9" customHeight="1" x14ac:dyDescent="0.55000000000000004">
      <c r="A984" s="46"/>
      <c r="B984" s="55"/>
      <c r="C984" s="27"/>
      <c r="D984" s="27"/>
      <c r="E984" s="35" t="s">
        <v>1</v>
      </c>
      <c r="F984" s="39" t="s">
        <v>32</v>
      </c>
      <c r="G984" s="27" t="str">
        <f t="shared" si="90"/>
        <v/>
      </c>
      <c r="H984" s="2" t="s">
        <v>52</v>
      </c>
      <c r="I984" s="2" t="str">
        <f t="shared" si="91"/>
        <v>"",</v>
      </c>
      <c r="J984" s="2" t="s">
        <v>50</v>
      </c>
      <c r="K984" s="2" t="str">
        <f t="shared" si="92"/>
        <v>[],</v>
      </c>
      <c r="L984" s="2" t="s">
        <v>51</v>
      </c>
      <c r="M984" s="2" t="str">
        <f t="shared" si="93"/>
        <v>[]</v>
      </c>
      <c r="N984" s="2" t="s">
        <v>47</v>
      </c>
      <c r="O984" s="2" t="str">
        <f t="shared" si="94"/>
        <v/>
      </c>
      <c r="P984" s="40" t="str">
        <f t="shared" si="95"/>
        <v/>
      </c>
      <c r="Q984" s="41"/>
    </row>
    <row r="985" spans="1:17" ht="13.9" customHeight="1" x14ac:dyDescent="0.55000000000000004">
      <c r="A985" s="46"/>
      <c r="B985" s="55"/>
      <c r="C985" s="27"/>
      <c r="D985" s="27"/>
      <c r="E985" s="35" t="s">
        <v>1</v>
      </c>
      <c r="F985" s="39" t="s">
        <v>32</v>
      </c>
      <c r="G985" s="27" t="str">
        <f t="shared" si="90"/>
        <v/>
      </c>
      <c r="H985" s="2" t="s">
        <v>52</v>
      </c>
      <c r="I985" s="2" t="str">
        <f t="shared" si="91"/>
        <v>"",</v>
      </c>
      <c r="J985" s="2" t="s">
        <v>50</v>
      </c>
      <c r="K985" s="2" t="str">
        <f t="shared" si="92"/>
        <v>[],</v>
      </c>
      <c r="L985" s="2" t="s">
        <v>51</v>
      </c>
      <c r="M985" s="2" t="str">
        <f t="shared" si="93"/>
        <v>[]</v>
      </c>
      <c r="N985" s="2" t="s">
        <v>47</v>
      </c>
      <c r="O985" s="2" t="str">
        <f t="shared" si="94"/>
        <v/>
      </c>
      <c r="P985" s="40" t="str">
        <f t="shared" si="95"/>
        <v/>
      </c>
      <c r="Q985" s="41"/>
    </row>
    <row r="986" spans="1:17" ht="13.9" customHeight="1" x14ac:dyDescent="0.55000000000000004">
      <c r="A986" s="46"/>
      <c r="B986" s="55"/>
      <c r="C986" s="27"/>
      <c r="D986" s="27"/>
      <c r="E986" s="35" t="s">
        <v>1</v>
      </c>
      <c r="F986" s="39" t="s">
        <v>32</v>
      </c>
      <c r="G986" s="27" t="str">
        <f t="shared" si="90"/>
        <v/>
      </c>
      <c r="H986" s="2" t="s">
        <v>52</v>
      </c>
      <c r="I986" s="2" t="str">
        <f t="shared" si="91"/>
        <v>"",</v>
      </c>
      <c r="J986" s="2" t="s">
        <v>50</v>
      </c>
      <c r="K986" s="2" t="str">
        <f t="shared" si="92"/>
        <v>[],</v>
      </c>
      <c r="L986" s="2" t="s">
        <v>51</v>
      </c>
      <c r="M986" s="2" t="str">
        <f t="shared" si="93"/>
        <v>[]</v>
      </c>
      <c r="N986" s="2" t="s">
        <v>47</v>
      </c>
      <c r="O986" s="2" t="str">
        <f t="shared" si="94"/>
        <v/>
      </c>
      <c r="P986" s="40" t="str">
        <f t="shared" si="95"/>
        <v/>
      </c>
      <c r="Q986" s="41"/>
    </row>
    <row r="987" spans="1:17" ht="13.9" customHeight="1" x14ac:dyDescent="0.55000000000000004">
      <c r="A987" s="46"/>
      <c r="B987" s="55"/>
      <c r="C987" s="27"/>
      <c r="D987" s="27"/>
      <c r="E987" s="35" t="s">
        <v>1</v>
      </c>
      <c r="F987" s="39" t="s">
        <v>32</v>
      </c>
      <c r="G987" s="27" t="str">
        <f t="shared" si="90"/>
        <v/>
      </c>
      <c r="H987" s="2" t="s">
        <v>52</v>
      </c>
      <c r="I987" s="2" t="str">
        <f t="shared" si="91"/>
        <v>"",</v>
      </c>
      <c r="J987" s="2" t="s">
        <v>50</v>
      </c>
      <c r="K987" s="2" t="str">
        <f t="shared" si="92"/>
        <v>[],</v>
      </c>
      <c r="L987" s="2" t="s">
        <v>51</v>
      </c>
      <c r="M987" s="2" t="str">
        <f t="shared" si="93"/>
        <v>[]</v>
      </c>
      <c r="N987" s="2" t="s">
        <v>47</v>
      </c>
      <c r="O987" s="2" t="str">
        <f t="shared" si="94"/>
        <v/>
      </c>
      <c r="P987" s="40" t="str">
        <f t="shared" si="95"/>
        <v/>
      </c>
      <c r="Q987" s="41"/>
    </row>
    <row r="988" spans="1:17" ht="13.9" customHeight="1" x14ac:dyDescent="0.55000000000000004">
      <c r="A988" s="46"/>
      <c r="B988" s="55"/>
      <c r="C988" s="27"/>
      <c r="D988" s="27"/>
      <c r="E988" s="35" t="s">
        <v>1</v>
      </c>
      <c r="F988" s="39" t="s">
        <v>32</v>
      </c>
      <c r="G988" s="27" t="str">
        <f t="shared" si="90"/>
        <v/>
      </c>
      <c r="H988" s="2" t="s">
        <v>52</v>
      </c>
      <c r="I988" s="2" t="str">
        <f t="shared" si="91"/>
        <v>"",</v>
      </c>
      <c r="J988" s="2" t="s">
        <v>50</v>
      </c>
      <c r="K988" s="2" t="str">
        <f t="shared" si="92"/>
        <v>[],</v>
      </c>
      <c r="L988" s="2" t="s">
        <v>51</v>
      </c>
      <c r="M988" s="2" t="str">
        <f t="shared" si="93"/>
        <v>[]</v>
      </c>
      <c r="N988" s="2" t="s">
        <v>47</v>
      </c>
      <c r="O988" s="2" t="str">
        <f t="shared" si="94"/>
        <v/>
      </c>
      <c r="P988" s="40" t="str">
        <f t="shared" si="95"/>
        <v/>
      </c>
      <c r="Q988" s="41"/>
    </row>
    <row r="989" spans="1:17" ht="13.9" customHeight="1" x14ac:dyDescent="0.55000000000000004">
      <c r="A989" s="46"/>
      <c r="B989" s="55"/>
      <c r="C989" s="27"/>
      <c r="D989" s="27"/>
      <c r="E989" s="35" t="s">
        <v>1</v>
      </c>
      <c r="F989" s="39" t="s">
        <v>32</v>
      </c>
      <c r="G989" s="27" t="str">
        <f t="shared" si="90"/>
        <v/>
      </c>
      <c r="H989" s="2" t="s">
        <v>52</v>
      </c>
      <c r="I989" s="2" t="str">
        <f t="shared" si="91"/>
        <v>"",</v>
      </c>
      <c r="J989" s="2" t="s">
        <v>50</v>
      </c>
      <c r="K989" s="2" t="str">
        <f t="shared" si="92"/>
        <v>[],</v>
      </c>
      <c r="L989" s="2" t="s">
        <v>51</v>
      </c>
      <c r="M989" s="2" t="str">
        <f t="shared" si="93"/>
        <v>[]</v>
      </c>
      <c r="N989" s="2" t="s">
        <v>47</v>
      </c>
      <c r="O989" s="2" t="str">
        <f t="shared" si="94"/>
        <v/>
      </c>
      <c r="P989" s="40" t="str">
        <f t="shared" si="95"/>
        <v/>
      </c>
      <c r="Q989" s="41"/>
    </row>
    <row r="990" spans="1:17" ht="13.9" customHeight="1" x14ac:dyDescent="0.55000000000000004">
      <c r="A990" s="46"/>
      <c r="B990" s="55"/>
      <c r="C990" s="27"/>
      <c r="D990" s="27"/>
      <c r="E990" s="35" t="s">
        <v>1</v>
      </c>
      <c r="F990" s="39" t="s">
        <v>32</v>
      </c>
      <c r="G990" s="27" t="str">
        <f t="shared" si="90"/>
        <v/>
      </c>
      <c r="H990" s="2" t="s">
        <v>52</v>
      </c>
      <c r="I990" s="2" t="str">
        <f t="shared" si="91"/>
        <v>"",</v>
      </c>
      <c r="J990" s="2" t="s">
        <v>50</v>
      </c>
      <c r="K990" s="2" t="str">
        <f t="shared" si="92"/>
        <v>[],</v>
      </c>
      <c r="L990" s="2" t="s">
        <v>51</v>
      </c>
      <c r="M990" s="2" t="str">
        <f t="shared" si="93"/>
        <v>[]</v>
      </c>
      <c r="N990" s="2" t="s">
        <v>47</v>
      </c>
      <c r="O990" s="2" t="str">
        <f t="shared" si="94"/>
        <v/>
      </c>
      <c r="P990" s="40" t="str">
        <f t="shared" si="95"/>
        <v/>
      </c>
      <c r="Q990" s="41"/>
    </row>
    <row r="991" spans="1:17" ht="13.9" customHeight="1" x14ac:dyDescent="0.55000000000000004">
      <c r="A991" s="46"/>
      <c r="B991" s="55"/>
      <c r="C991" s="27"/>
      <c r="D991" s="27"/>
      <c r="E991" s="35" t="s">
        <v>1</v>
      </c>
      <c r="F991" s="39" t="s">
        <v>32</v>
      </c>
      <c r="G991" s="27" t="str">
        <f t="shared" si="90"/>
        <v/>
      </c>
      <c r="H991" s="2" t="s">
        <v>52</v>
      </c>
      <c r="I991" s="2" t="str">
        <f t="shared" si="91"/>
        <v>"",</v>
      </c>
      <c r="J991" s="2" t="s">
        <v>50</v>
      </c>
      <c r="K991" s="2" t="str">
        <f t="shared" si="92"/>
        <v>[],</v>
      </c>
      <c r="L991" s="2" t="s">
        <v>51</v>
      </c>
      <c r="M991" s="2" t="str">
        <f t="shared" si="93"/>
        <v>[]</v>
      </c>
      <c r="N991" s="2" t="s">
        <v>47</v>
      </c>
      <c r="O991" s="2" t="str">
        <f t="shared" si="94"/>
        <v/>
      </c>
      <c r="P991" s="40" t="str">
        <f t="shared" si="95"/>
        <v/>
      </c>
      <c r="Q991" s="41"/>
    </row>
    <row r="992" spans="1:17" ht="13.9" customHeight="1" x14ac:dyDescent="0.55000000000000004">
      <c r="A992" s="46"/>
      <c r="B992" s="55"/>
      <c r="C992" s="27"/>
      <c r="D992" s="27"/>
      <c r="E992" s="35" t="s">
        <v>1</v>
      </c>
      <c r="F992" s="39" t="s">
        <v>32</v>
      </c>
      <c r="G992" s="27" t="str">
        <f t="shared" si="90"/>
        <v/>
      </c>
      <c r="H992" s="2" t="s">
        <v>52</v>
      </c>
      <c r="I992" s="2" t="str">
        <f t="shared" si="91"/>
        <v>"",</v>
      </c>
      <c r="J992" s="2" t="s">
        <v>50</v>
      </c>
      <c r="K992" s="2" t="str">
        <f t="shared" si="92"/>
        <v>[],</v>
      </c>
      <c r="L992" s="2" t="s">
        <v>51</v>
      </c>
      <c r="M992" s="2" t="str">
        <f t="shared" si="93"/>
        <v>[]</v>
      </c>
      <c r="N992" s="2" t="s">
        <v>47</v>
      </c>
      <c r="O992" s="2" t="str">
        <f t="shared" si="94"/>
        <v/>
      </c>
      <c r="P992" s="40" t="str">
        <f t="shared" si="95"/>
        <v/>
      </c>
      <c r="Q992" s="41"/>
    </row>
    <row r="993" spans="1:17" ht="13.9" customHeight="1" x14ac:dyDescent="0.55000000000000004">
      <c r="A993" s="46"/>
      <c r="B993" s="55"/>
      <c r="C993" s="27"/>
      <c r="D993" s="27"/>
      <c r="E993" s="35" t="s">
        <v>1</v>
      </c>
      <c r="F993" s="39" t="s">
        <v>32</v>
      </c>
      <c r="G993" s="27" t="str">
        <f t="shared" si="90"/>
        <v/>
      </c>
      <c r="H993" s="2" t="s">
        <v>52</v>
      </c>
      <c r="I993" s="2" t="str">
        <f t="shared" si="91"/>
        <v>"",</v>
      </c>
      <c r="J993" s="2" t="s">
        <v>50</v>
      </c>
      <c r="K993" s="2" t="str">
        <f t="shared" si="92"/>
        <v>[],</v>
      </c>
      <c r="L993" s="2" t="s">
        <v>51</v>
      </c>
      <c r="M993" s="2" t="str">
        <f t="shared" si="93"/>
        <v>[]</v>
      </c>
      <c r="N993" s="2" t="s">
        <v>47</v>
      </c>
      <c r="O993" s="2" t="str">
        <f t="shared" si="94"/>
        <v/>
      </c>
      <c r="P993" s="40" t="str">
        <f t="shared" si="95"/>
        <v/>
      </c>
      <c r="Q993" s="41"/>
    </row>
    <row r="994" spans="1:17" ht="13.9" customHeight="1" x14ac:dyDescent="0.55000000000000004">
      <c r="A994" s="46"/>
      <c r="B994" s="55"/>
      <c r="C994" s="27"/>
      <c r="D994" s="27"/>
      <c r="E994" s="35" t="s">
        <v>1</v>
      </c>
      <c r="F994" s="39" t="s">
        <v>32</v>
      </c>
      <c r="G994" s="27" t="str">
        <f t="shared" si="90"/>
        <v/>
      </c>
      <c r="H994" s="2" t="s">
        <v>52</v>
      </c>
      <c r="I994" s="2" t="str">
        <f t="shared" si="91"/>
        <v>"",</v>
      </c>
      <c r="J994" s="2" t="s">
        <v>50</v>
      </c>
      <c r="K994" s="2" t="str">
        <f t="shared" si="92"/>
        <v>[],</v>
      </c>
      <c r="L994" s="2" t="s">
        <v>51</v>
      </c>
      <c r="M994" s="2" t="str">
        <f t="shared" si="93"/>
        <v>[]</v>
      </c>
      <c r="N994" s="2" t="s">
        <v>47</v>
      </c>
      <c r="O994" s="2" t="str">
        <f t="shared" si="94"/>
        <v/>
      </c>
      <c r="P994" s="40" t="str">
        <f t="shared" si="95"/>
        <v/>
      </c>
      <c r="Q994" s="41"/>
    </row>
    <row r="995" spans="1:17" ht="13.9" customHeight="1" x14ac:dyDescent="0.55000000000000004">
      <c r="A995" s="46"/>
      <c r="B995" s="55"/>
      <c r="C995" s="27"/>
      <c r="D995" s="27"/>
      <c r="E995" s="35" t="s">
        <v>1</v>
      </c>
      <c r="F995" s="39" t="s">
        <v>32</v>
      </c>
      <c r="G995" s="27" t="str">
        <f t="shared" si="90"/>
        <v/>
      </c>
      <c r="H995" s="2" t="s">
        <v>52</v>
      </c>
      <c r="I995" s="2" t="str">
        <f t="shared" si="91"/>
        <v>"",</v>
      </c>
      <c r="J995" s="2" t="s">
        <v>50</v>
      </c>
      <c r="K995" s="2" t="str">
        <f t="shared" si="92"/>
        <v>[],</v>
      </c>
      <c r="L995" s="2" t="s">
        <v>51</v>
      </c>
      <c r="M995" s="2" t="str">
        <f t="shared" si="93"/>
        <v>[]</v>
      </c>
      <c r="N995" s="2" t="s">
        <v>47</v>
      </c>
      <c r="O995" s="2" t="str">
        <f t="shared" si="94"/>
        <v/>
      </c>
      <c r="P995" s="40" t="str">
        <f t="shared" si="95"/>
        <v/>
      </c>
      <c r="Q995" s="41"/>
    </row>
    <row r="996" spans="1:17" ht="13.9" customHeight="1" x14ac:dyDescent="0.55000000000000004">
      <c r="A996" s="46"/>
      <c r="B996" s="55"/>
      <c r="C996" s="27"/>
      <c r="D996" s="27"/>
      <c r="E996" s="35" t="s">
        <v>1</v>
      </c>
      <c r="F996" s="39" t="s">
        <v>32</v>
      </c>
      <c r="G996" s="27" t="str">
        <f t="shared" si="90"/>
        <v/>
      </c>
      <c r="H996" s="2" t="s">
        <v>52</v>
      </c>
      <c r="I996" s="2" t="str">
        <f t="shared" si="91"/>
        <v>"",</v>
      </c>
      <c r="J996" s="2" t="s">
        <v>50</v>
      </c>
      <c r="K996" s="2" t="str">
        <f t="shared" si="92"/>
        <v>[],</v>
      </c>
      <c r="L996" s="2" t="s">
        <v>51</v>
      </c>
      <c r="M996" s="2" t="str">
        <f t="shared" si="93"/>
        <v>[]</v>
      </c>
      <c r="N996" s="2" t="s">
        <v>47</v>
      </c>
      <c r="O996" s="2" t="str">
        <f t="shared" si="94"/>
        <v/>
      </c>
      <c r="P996" s="40" t="str">
        <f t="shared" si="95"/>
        <v/>
      </c>
      <c r="Q996" s="41"/>
    </row>
    <row r="997" spans="1:17" ht="13.9" customHeight="1" x14ac:dyDescent="0.55000000000000004">
      <c r="A997" s="46"/>
      <c r="B997" s="55"/>
      <c r="C997" s="27"/>
      <c r="D997" s="27"/>
      <c r="E997" s="35" t="s">
        <v>1</v>
      </c>
      <c r="F997" s="39" t="s">
        <v>32</v>
      </c>
      <c r="G997" s="27" t="str">
        <f t="shared" si="90"/>
        <v/>
      </c>
      <c r="H997" s="2" t="s">
        <v>52</v>
      </c>
      <c r="I997" s="2" t="str">
        <f t="shared" si="91"/>
        <v>"",</v>
      </c>
      <c r="J997" s="2" t="s">
        <v>50</v>
      </c>
      <c r="K997" s="2" t="str">
        <f t="shared" si="92"/>
        <v>[],</v>
      </c>
      <c r="L997" s="2" t="s">
        <v>51</v>
      </c>
      <c r="M997" s="2" t="str">
        <f t="shared" si="93"/>
        <v>[]</v>
      </c>
      <c r="N997" s="2" t="s">
        <v>47</v>
      </c>
      <c r="O997" s="2" t="str">
        <f t="shared" si="94"/>
        <v/>
      </c>
      <c r="P997" s="40" t="str">
        <f t="shared" si="95"/>
        <v/>
      </c>
      <c r="Q997" s="41"/>
    </row>
    <row r="998" spans="1:17" ht="13.9" customHeight="1" x14ac:dyDescent="0.55000000000000004">
      <c r="A998" s="46"/>
      <c r="B998" s="55"/>
      <c r="C998" s="27"/>
      <c r="D998" s="27"/>
      <c r="E998" s="35" t="s">
        <v>1</v>
      </c>
      <c r="F998" s="39" t="s">
        <v>32</v>
      </c>
      <c r="G998" s="27" t="str">
        <f t="shared" si="90"/>
        <v/>
      </c>
      <c r="H998" s="2" t="s">
        <v>52</v>
      </c>
      <c r="I998" s="2" t="str">
        <f t="shared" si="91"/>
        <v>"",</v>
      </c>
      <c r="J998" s="2" t="s">
        <v>50</v>
      </c>
      <c r="K998" s="2" t="str">
        <f t="shared" si="92"/>
        <v>[],</v>
      </c>
      <c r="L998" s="2" t="s">
        <v>51</v>
      </c>
      <c r="M998" s="2" t="str">
        <f t="shared" si="93"/>
        <v>[]</v>
      </c>
      <c r="N998" s="2" t="s">
        <v>47</v>
      </c>
      <c r="O998" s="2" t="str">
        <f t="shared" si="94"/>
        <v/>
      </c>
      <c r="P998" s="40" t="str">
        <f t="shared" si="95"/>
        <v/>
      </c>
      <c r="Q998" s="41"/>
    </row>
    <row r="999" spans="1:17" ht="13.9" customHeight="1" x14ac:dyDescent="0.55000000000000004">
      <c r="A999" s="46"/>
      <c r="B999" s="55"/>
      <c r="C999" s="27"/>
      <c r="D999" s="27"/>
      <c r="E999" s="35" t="s">
        <v>1</v>
      </c>
      <c r="F999" s="39" t="s">
        <v>32</v>
      </c>
      <c r="G999" s="27" t="str">
        <f t="shared" si="90"/>
        <v/>
      </c>
      <c r="H999" s="2" t="s">
        <v>52</v>
      </c>
      <c r="I999" s="2" t="str">
        <f t="shared" si="91"/>
        <v>"",</v>
      </c>
      <c r="J999" s="2" t="s">
        <v>50</v>
      </c>
      <c r="K999" s="2" t="str">
        <f t="shared" si="92"/>
        <v>[],</v>
      </c>
      <c r="L999" s="2" t="s">
        <v>51</v>
      </c>
      <c r="M999" s="2" t="str">
        <f t="shared" si="93"/>
        <v>[]</v>
      </c>
      <c r="N999" s="2" t="s">
        <v>47</v>
      </c>
      <c r="O999" s="2" t="str">
        <f t="shared" si="94"/>
        <v/>
      </c>
      <c r="P999" s="40" t="str">
        <f t="shared" si="95"/>
        <v/>
      </c>
      <c r="Q999" s="41"/>
    </row>
    <row r="1000" spans="1:17" ht="13.9" customHeight="1" x14ac:dyDescent="0.55000000000000004">
      <c r="A1000" s="46"/>
      <c r="B1000" s="55"/>
      <c r="C1000" s="27"/>
      <c r="D1000" s="27"/>
      <c r="E1000" s="35" t="s">
        <v>1</v>
      </c>
      <c r="F1000" s="39" t="s">
        <v>32</v>
      </c>
      <c r="G1000" s="27" t="str">
        <f t="shared" si="90"/>
        <v/>
      </c>
      <c r="H1000" s="2" t="s">
        <v>52</v>
      </c>
      <c r="I1000" s="2" t="str">
        <f t="shared" si="91"/>
        <v>"",</v>
      </c>
      <c r="J1000" s="2" t="s">
        <v>50</v>
      </c>
      <c r="K1000" s="2" t="str">
        <f t="shared" si="92"/>
        <v>[],</v>
      </c>
      <c r="L1000" s="2" t="s">
        <v>51</v>
      </c>
      <c r="M1000" s="2" t="str">
        <f t="shared" si="93"/>
        <v>[]</v>
      </c>
      <c r="N1000" s="2" t="s">
        <v>47</v>
      </c>
      <c r="O1000" s="2" t="str">
        <f t="shared" si="94"/>
        <v/>
      </c>
      <c r="P1000" s="40" t="str">
        <f t="shared" si="95"/>
        <v/>
      </c>
      <c r="Q1000" s="41"/>
    </row>
    <row r="1001" spans="1:17" ht="13.9" customHeight="1" x14ac:dyDescent="0.55000000000000004">
      <c r="A1001" s="46"/>
      <c r="B1001" s="55"/>
      <c r="C1001" s="27"/>
      <c r="D1001" s="27"/>
      <c r="E1001" s="35" t="s">
        <v>1</v>
      </c>
      <c r="F1001" s="39" t="s">
        <v>32</v>
      </c>
      <c r="G1001" s="27" t="str">
        <f t="shared" si="90"/>
        <v/>
      </c>
      <c r="H1001" s="2" t="s">
        <v>52</v>
      </c>
      <c r="I1001" s="2" t="str">
        <f t="shared" si="91"/>
        <v>"",</v>
      </c>
      <c r="J1001" s="2" t="s">
        <v>50</v>
      </c>
      <c r="K1001" s="2" t="str">
        <f t="shared" si="92"/>
        <v>[],</v>
      </c>
      <c r="L1001" s="2" t="s">
        <v>51</v>
      </c>
      <c r="M1001" s="2" t="str">
        <f t="shared" si="93"/>
        <v>[]</v>
      </c>
      <c r="N1001" s="2" t="s">
        <v>47</v>
      </c>
      <c r="O1001" s="2" t="str">
        <f t="shared" si="94"/>
        <v/>
      </c>
      <c r="P1001" s="40" t="str">
        <f t="shared" si="95"/>
        <v/>
      </c>
      <c r="Q1001" s="41"/>
    </row>
    <row r="1002" spans="1:17" ht="13.9" customHeight="1" x14ac:dyDescent="0.55000000000000004">
      <c r="A1002" s="46"/>
      <c r="B1002" s="55"/>
      <c r="C1002" s="27"/>
      <c r="D1002" s="27"/>
      <c r="E1002" s="35" t="s">
        <v>1</v>
      </c>
      <c r="F1002" s="39" t="s">
        <v>32</v>
      </c>
      <c r="G1002" s="27" t="str">
        <f t="shared" si="90"/>
        <v/>
      </c>
      <c r="H1002" s="2" t="s">
        <v>52</v>
      </c>
      <c r="I1002" s="2" t="str">
        <f t="shared" si="91"/>
        <v>"",</v>
      </c>
      <c r="J1002" s="2" t="s">
        <v>50</v>
      </c>
      <c r="K1002" s="2" t="str">
        <f t="shared" si="92"/>
        <v>[],</v>
      </c>
      <c r="L1002" s="2" t="s">
        <v>51</v>
      </c>
      <c r="M1002" s="2" t="str">
        <f t="shared" si="93"/>
        <v>[]</v>
      </c>
      <c r="N1002" s="2" t="s">
        <v>47</v>
      </c>
      <c r="O1002" s="2" t="str">
        <f t="shared" si="94"/>
        <v/>
      </c>
      <c r="P1002" s="40" t="str">
        <f t="shared" si="95"/>
        <v/>
      </c>
      <c r="Q1002" s="41"/>
    </row>
    <row r="1003" spans="1:17" ht="13.9" customHeight="1" x14ac:dyDescent="0.55000000000000004">
      <c r="A1003" s="46"/>
      <c r="B1003" s="55"/>
      <c r="C1003" s="27"/>
      <c r="D1003" s="27"/>
      <c r="E1003" s="35" t="s">
        <v>1</v>
      </c>
      <c r="F1003" s="39" t="s">
        <v>32</v>
      </c>
      <c r="G1003" s="27" t="str">
        <f t="shared" si="90"/>
        <v/>
      </c>
      <c r="H1003" s="2" t="s">
        <v>52</v>
      </c>
      <c r="I1003" s="2" t="str">
        <f t="shared" si="91"/>
        <v>"",</v>
      </c>
      <c r="J1003" s="2" t="s">
        <v>50</v>
      </c>
      <c r="K1003" s="2" t="str">
        <f t="shared" si="92"/>
        <v>[],</v>
      </c>
      <c r="L1003" s="2" t="s">
        <v>51</v>
      </c>
      <c r="M1003" s="2" t="str">
        <f t="shared" si="93"/>
        <v>[]</v>
      </c>
      <c r="N1003" s="2" t="s">
        <v>47</v>
      </c>
      <c r="O1003" s="2" t="str">
        <f t="shared" si="94"/>
        <v/>
      </c>
      <c r="P1003" s="40" t="str">
        <f t="shared" si="95"/>
        <v/>
      </c>
      <c r="Q1003" s="41"/>
    </row>
    <row r="1004" spans="1:17" ht="13.9" customHeight="1" x14ac:dyDescent="0.55000000000000004">
      <c r="A1004" s="46"/>
      <c r="B1004" s="55"/>
      <c r="C1004" s="27"/>
      <c r="D1004" s="27"/>
      <c r="E1004" s="35" t="s">
        <v>1</v>
      </c>
      <c r="F1004" s="39" t="s">
        <v>32</v>
      </c>
      <c r="G1004" s="27" t="str">
        <f t="shared" si="90"/>
        <v/>
      </c>
      <c r="H1004" s="2" t="s">
        <v>52</v>
      </c>
      <c r="I1004" s="2" t="str">
        <f t="shared" si="91"/>
        <v>"",</v>
      </c>
      <c r="J1004" s="2" t="s">
        <v>50</v>
      </c>
      <c r="K1004" s="2" t="str">
        <f t="shared" si="92"/>
        <v>[],</v>
      </c>
      <c r="L1004" s="2" t="s">
        <v>51</v>
      </c>
      <c r="M1004" s="2" t="str">
        <f t="shared" si="93"/>
        <v>[]</v>
      </c>
      <c r="N1004" s="2" t="s">
        <v>47</v>
      </c>
      <c r="O1004" s="2" t="str">
        <f t="shared" si="94"/>
        <v/>
      </c>
      <c r="P1004" s="40" t="str">
        <f t="shared" si="95"/>
        <v/>
      </c>
      <c r="Q1004" s="41"/>
    </row>
    <row r="1005" spans="1:17" ht="13.9" customHeight="1" x14ac:dyDescent="0.55000000000000004">
      <c r="A1005" s="46"/>
      <c r="B1005" s="55"/>
      <c r="C1005" s="27"/>
      <c r="D1005" s="27"/>
      <c r="E1005" s="35" t="s">
        <v>1</v>
      </c>
      <c r="F1005" s="39" t="s">
        <v>32</v>
      </c>
      <c r="G1005" s="27" t="str">
        <f t="shared" si="90"/>
        <v/>
      </c>
      <c r="H1005" s="2" t="s">
        <v>52</v>
      </c>
      <c r="I1005" s="2" t="str">
        <f t="shared" si="91"/>
        <v>"",</v>
      </c>
      <c r="J1005" s="2" t="s">
        <v>50</v>
      </c>
      <c r="K1005" s="2" t="str">
        <f t="shared" si="92"/>
        <v>[],</v>
      </c>
      <c r="L1005" s="2" t="s">
        <v>51</v>
      </c>
      <c r="M1005" s="2" t="str">
        <f t="shared" si="93"/>
        <v>[]</v>
      </c>
      <c r="N1005" s="2" t="s">
        <v>47</v>
      </c>
      <c r="O1005" s="2" t="str">
        <f t="shared" si="94"/>
        <v/>
      </c>
      <c r="P1005" s="40" t="str">
        <f t="shared" si="95"/>
        <v/>
      </c>
      <c r="Q1005" s="41"/>
    </row>
    <row r="1006" spans="1:17" ht="13.9" customHeight="1" x14ac:dyDescent="0.55000000000000004">
      <c r="A1006" s="46"/>
      <c r="B1006" s="55"/>
      <c r="C1006" s="27"/>
      <c r="D1006" s="27"/>
      <c r="E1006" s="35" t="s">
        <v>1</v>
      </c>
      <c r="F1006" s="39" t="s">
        <v>32</v>
      </c>
      <c r="G1006" s="27" t="str">
        <f t="shared" si="90"/>
        <v/>
      </c>
      <c r="H1006" s="2" t="s">
        <v>52</v>
      </c>
      <c r="I1006" s="2" t="str">
        <f t="shared" si="91"/>
        <v>"",</v>
      </c>
      <c r="J1006" s="2" t="s">
        <v>50</v>
      </c>
      <c r="K1006" s="2" t="str">
        <f t="shared" si="92"/>
        <v>[],</v>
      </c>
      <c r="L1006" s="2" t="s">
        <v>51</v>
      </c>
      <c r="M1006" s="2" t="str">
        <f t="shared" si="93"/>
        <v>[]</v>
      </c>
      <c r="N1006" s="2" t="s">
        <v>47</v>
      </c>
      <c r="O1006" s="2" t="str">
        <f t="shared" si="94"/>
        <v/>
      </c>
      <c r="P1006" s="40" t="str">
        <f t="shared" si="95"/>
        <v/>
      </c>
      <c r="Q1006" s="41"/>
    </row>
    <row r="1007" spans="1:17" ht="13.9" customHeight="1" x14ac:dyDescent="0.55000000000000004">
      <c r="A1007" s="46"/>
      <c r="B1007" s="55"/>
      <c r="C1007" s="27"/>
      <c r="D1007" s="27"/>
      <c r="E1007" s="35" t="s">
        <v>1</v>
      </c>
      <c r="F1007" s="39" t="s">
        <v>32</v>
      </c>
      <c r="G1007" s="27" t="str">
        <f t="shared" si="90"/>
        <v/>
      </c>
      <c r="H1007" s="2" t="s">
        <v>52</v>
      </c>
      <c r="I1007" s="2" t="str">
        <f t="shared" si="91"/>
        <v>"",</v>
      </c>
      <c r="J1007" s="2" t="s">
        <v>50</v>
      </c>
      <c r="K1007" s="2" t="str">
        <f t="shared" si="92"/>
        <v>[],</v>
      </c>
      <c r="L1007" s="2" t="s">
        <v>51</v>
      </c>
      <c r="M1007" s="2" t="str">
        <f t="shared" si="93"/>
        <v>[]</v>
      </c>
      <c r="N1007" s="2" t="s">
        <v>47</v>
      </c>
      <c r="O1007" s="2" t="str">
        <f t="shared" si="94"/>
        <v/>
      </c>
      <c r="P1007" s="40" t="str">
        <f t="shared" si="95"/>
        <v/>
      </c>
      <c r="Q1007" s="41"/>
    </row>
    <row r="1008" spans="1:17" ht="13.9" customHeight="1" x14ac:dyDescent="0.55000000000000004">
      <c r="A1008" s="46"/>
      <c r="B1008" s="55"/>
      <c r="C1008" s="27"/>
      <c r="D1008" s="27"/>
      <c r="E1008" s="35" t="s">
        <v>1</v>
      </c>
      <c r="F1008" s="39" t="s">
        <v>32</v>
      </c>
      <c r="G1008" s="27" t="str">
        <f t="shared" si="90"/>
        <v/>
      </c>
      <c r="H1008" s="2" t="s">
        <v>52</v>
      </c>
      <c r="I1008" s="2" t="str">
        <f t="shared" si="91"/>
        <v>"",</v>
      </c>
      <c r="J1008" s="2" t="s">
        <v>50</v>
      </c>
      <c r="K1008" s="2" t="str">
        <f t="shared" si="92"/>
        <v>[],</v>
      </c>
      <c r="L1008" s="2" t="s">
        <v>51</v>
      </c>
      <c r="M1008" s="2" t="str">
        <f t="shared" si="93"/>
        <v>[]</v>
      </c>
      <c r="N1008" s="2" t="s">
        <v>47</v>
      </c>
      <c r="O1008" s="2" t="str">
        <f t="shared" si="94"/>
        <v/>
      </c>
      <c r="P1008" s="40" t="str">
        <f t="shared" si="95"/>
        <v/>
      </c>
      <c r="Q1008" s="41"/>
    </row>
    <row r="1009" spans="1:17" ht="13.9" customHeight="1" x14ac:dyDescent="0.55000000000000004">
      <c r="A1009" s="46"/>
      <c r="B1009" s="55"/>
      <c r="C1009" s="27"/>
      <c r="D1009" s="27"/>
      <c r="E1009" s="35" t="s">
        <v>1</v>
      </c>
      <c r="F1009" s="39" t="s">
        <v>32</v>
      </c>
      <c r="G1009" s="27" t="str">
        <f t="shared" si="90"/>
        <v/>
      </c>
      <c r="H1009" s="2" t="s">
        <v>52</v>
      </c>
      <c r="I1009" s="2" t="str">
        <f t="shared" si="91"/>
        <v>"",</v>
      </c>
      <c r="J1009" s="2" t="s">
        <v>50</v>
      </c>
      <c r="K1009" s="2" t="str">
        <f t="shared" si="92"/>
        <v>[],</v>
      </c>
      <c r="L1009" s="2" t="s">
        <v>51</v>
      </c>
      <c r="M1009" s="2" t="str">
        <f t="shared" si="93"/>
        <v>[]</v>
      </c>
      <c r="N1009" s="2" t="s">
        <v>47</v>
      </c>
      <c r="O1009" s="2" t="str">
        <f t="shared" si="94"/>
        <v/>
      </c>
      <c r="P1009" s="40" t="str">
        <f t="shared" si="95"/>
        <v/>
      </c>
      <c r="Q1009" s="41"/>
    </row>
    <row r="1010" spans="1:17" ht="13.9" customHeight="1" x14ac:dyDescent="0.55000000000000004">
      <c r="A1010" s="46"/>
      <c r="B1010" s="55"/>
      <c r="C1010" s="27"/>
      <c r="D1010" s="27"/>
      <c r="E1010" s="35" t="s">
        <v>1</v>
      </c>
      <c r="F1010" s="39" t="s">
        <v>32</v>
      </c>
      <c r="G1010" s="27" t="str">
        <f t="shared" si="90"/>
        <v/>
      </c>
      <c r="H1010" s="2" t="s">
        <v>52</v>
      </c>
      <c r="I1010" s="2" t="str">
        <f t="shared" si="91"/>
        <v>"",</v>
      </c>
      <c r="J1010" s="2" t="s">
        <v>50</v>
      </c>
      <c r="K1010" s="2" t="str">
        <f t="shared" si="92"/>
        <v>[],</v>
      </c>
      <c r="L1010" s="2" t="s">
        <v>51</v>
      </c>
      <c r="M1010" s="2" t="str">
        <f t="shared" si="93"/>
        <v>[]</v>
      </c>
      <c r="N1010" s="2" t="s">
        <v>47</v>
      </c>
      <c r="O1010" s="2" t="str">
        <f t="shared" si="94"/>
        <v/>
      </c>
      <c r="P1010" s="40" t="str">
        <f t="shared" si="95"/>
        <v/>
      </c>
      <c r="Q1010" s="41"/>
    </row>
    <row r="1011" spans="1:17" ht="13.9" customHeight="1" x14ac:dyDescent="0.55000000000000004">
      <c r="A1011" s="46"/>
      <c r="B1011" s="55"/>
      <c r="C1011" s="27"/>
      <c r="D1011" s="27"/>
      <c r="E1011" s="35" t="s">
        <v>1</v>
      </c>
      <c r="F1011" s="39" t="s">
        <v>32</v>
      </c>
      <c r="G1011" s="27" t="str">
        <f t="shared" si="90"/>
        <v/>
      </c>
      <c r="H1011" s="2" t="s">
        <v>52</v>
      </c>
      <c r="I1011" s="2" t="str">
        <f t="shared" si="91"/>
        <v>"",</v>
      </c>
      <c r="J1011" s="2" t="s">
        <v>50</v>
      </c>
      <c r="K1011" s="2" t="str">
        <f t="shared" si="92"/>
        <v>[],</v>
      </c>
      <c r="L1011" s="2" t="s">
        <v>51</v>
      </c>
      <c r="M1011" s="2" t="str">
        <f t="shared" si="93"/>
        <v>[]</v>
      </c>
      <c r="N1011" s="2" t="s">
        <v>47</v>
      </c>
      <c r="O1011" s="2" t="str">
        <f t="shared" si="94"/>
        <v/>
      </c>
      <c r="P1011" s="40" t="str">
        <f t="shared" si="95"/>
        <v/>
      </c>
      <c r="Q1011" s="41"/>
    </row>
    <row r="1012" spans="1:17" ht="13.9" customHeight="1" x14ac:dyDescent="0.55000000000000004">
      <c r="A1012" s="46"/>
      <c r="B1012" s="55"/>
      <c r="C1012" s="27"/>
      <c r="D1012" s="27"/>
      <c r="E1012" s="35" t="s">
        <v>1</v>
      </c>
      <c r="F1012" s="39" t="s">
        <v>32</v>
      </c>
      <c r="G1012" s="27" t="str">
        <f t="shared" si="90"/>
        <v/>
      </c>
      <c r="H1012" s="2" t="s">
        <v>52</v>
      </c>
      <c r="I1012" s="2" t="str">
        <f t="shared" si="91"/>
        <v>"",</v>
      </c>
      <c r="J1012" s="2" t="s">
        <v>50</v>
      </c>
      <c r="K1012" s="2" t="str">
        <f t="shared" si="92"/>
        <v>[],</v>
      </c>
      <c r="L1012" s="2" t="s">
        <v>51</v>
      </c>
      <c r="M1012" s="2" t="str">
        <f t="shared" si="93"/>
        <v>[]</v>
      </c>
      <c r="N1012" s="2" t="s">
        <v>47</v>
      </c>
      <c r="O1012" s="2" t="str">
        <f t="shared" si="94"/>
        <v/>
      </c>
      <c r="P1012" s="40" t="str">
        <f t="shared" si="95"/>
        <v/>
      </c>
      <c r="Q1012" s="41"/>
    </row>
    <row r="1013" spans="1:17" ht="13.9" customHeight="1" x14ac:dyDescent="0.55000000000000004">
      <c r="A1013" s="46"/>
      <c r="B1013" s="55"/>
      <c r="C1013" s="27"/>
      <c r="D1013" s="27"/>
      <c r="E1013" s="35" t="s">
        <v>1</v>
      </c>
      <c r="F1013" s="39" t="s">
        <v>32</v>
      </c>
      <c r="G1013" s="27" t="str">
        <f t="shared" si="90"/>
        <v/>
      </c>
      <c r="H1013" s="2" t="s">
        <v>52</v>
      </c>
      <c r="I1013" s="2" t="str">
        <f t="shared" si="91"/>
        <v>"",</v>
      </c>
      <c r="J1013" s="2" t="s">
        <v>50</v>
      </c>
      <c r="K1013" s="2" t="str">
        <f t="shared" si="92"/>
        <v>[],</v>
      </c>
      <c r="L1013" s="2" t="s">
        <v>51</v>
      </c>
      <c r="M1013" s="2" t="str">
        <f t="shared" si="93"/>
        <v>[]</v>
      </c>
      <c r="N1013" s="2" t="s">
        <v>47</v>
      </c>
      <c r="O1013" s="2" t="str">
        <f t="shared" si="94"/>
        <v/>
      </c>
      <c r="P1013" s="40" t="str">
        <f t="shared" si="95"/>
        <v/>
      </c>
      <c r="Q1013" s="41"/>
    </row>
    <row r="1014" spans="1:17" ht="13.9" customHeight="1" x14ac:dyDescent="0.55000000000000004">
      <c r="A1014" s="46"/>
      <c r="B1014" s="55"/>
      <c r="C1014" s="27"/>
      <c r="D1014" s="27"/>
      <c r="E1014" s="35" t="s">
        <v>1</v>
      </c>
      <c r="F1014" s="39" t="s">
        <v>32</v>
      </c>
      <c r="G1014" s="27" t="str">
        <f t="shared" si="90"/>
        <v/>
      </c>
      <c r="H1014" s="2" t="s">
        <v>52</v>
      </c>
      <c r="I1014" s="2" t="str">
        <f t="shared" si="91"/>
        <v>"",</v>
      </c>
      <c r="J1014" s="2" t="s">
        <v>50</v>
      </c>
      <c r="K1014" s="2" t="str">
        <f t="shared" si="92"/>
        <v>[],</v>
      </c>
      <c r="L1014" s="2" t="s">
        <v>51</v>
      </c>
      <c r="M1014" s="2" t="str">
        <f t="shared" si="93"/>
        <v>[]</v>
      </c>
      <c r="N1014" s="2" t="s">
        <v>47</v>
      </c>
      <c r="O1014" s="2" t="str">
        <f t="shared" si="94"/>
        <v/>
      </c>
      <c r="P1014" s="40" t="str">
        <f t="shared" si="95"/>
        <v/>
      </c>
      <c r="Q1014" s="41"/>
    </row>
    <row r="1015" spans="1:17" ht="13.9" customHeight="1" x14ac:dyDescent="0.55000000000000004">
      <c r="A1015" s="46"/>
      <c r="B1015" s="55"/>
      <c r="C1015" s="27"/>
      <c r="D1015" s="27"/>
      <c r="E1015" s="35" t="s">
        <v>1</v>
      </c>
      <c r="F1015" s="39" t="s">
        <v>32</v>
      </c>
      <c r="G1015" s="27" t="str">
        <f t="shared" si="90"/>
        <v/>
      </c>
      <c r="H1015" s="2" t="s">
        <v>52</v>
      </c>
      <c r="I1015" s="2" t="str">
        <f t="shared" si="91"/>
        <v>"",</v>
      </c>
      <c r="J1015" s="2" t="s">
        <v>50</v>
      </c>
      <c r="K1015" s="2" t="str">
        <f t="shared" si="92"/>
        <v>[],</v>
      </c>
      <c r="L1015" s="2" t="s">
        <v>51</v>
      </c>
      <c r="M1015" s="2" t="str">
        <f t="shared" si="93"/>
        <v>[]</v>
      </c>
      <c r="N1015" s="2" t="s">
        <v>47</v>
      </c>
      <c r="O1015" s="2" t="str">
        <f t="shared" si="94"/>
        <v/>
      </c>
      <c r="P1015" s="40" t="str">
        <f t="shared" si="95"/>
        <v/>
      </c>
      <c r="Q1015" s="41"/>
    </row>
    <row r="1016" spans="1:17" ht="13.9" customHeight="1" x14ac:dyDescent="0.55000000000000004">
      <c r="A1016" s="46"/>
      <c r="B1016" s="55"/>
      <c r="C1016" s="27"/>
      <c r="D1016" s="27"/>
      <c r="E1016" s="35" t="s">
        <v>1</v>
      </c>
      <c r="F1016" s="39" t="s">
        <v>32</v>
      </c>
      <c r="G1016" s="27" t="str">
        <f t="shared" si="90"/>
        <v/>
      </c>
      <c r="H1016" s="2" t="s">
        <v>52</v>
      </c>
      <c r="I1016" s="2" t="str">
        <f t="shared" si="91"/>
        <v>"",</v>
      </c>
      <c r="J1016" s="2" t="s">
        <v>50</v>
      </c>
      <c r="K1016" s="2" t="str">
        <f t="shared" si="92"/>
        <v>[],</v>
      </c>
      <c r="L1016" s="2" t="s">
        <v>51</v>
      </c>
      <c r="M1016" s="2" t="str">
        <f t="shared" si="93"/>
        <v>[]</v>
      </c>
      <c r="N1016" s="2" t="s">
        <v>47</v>
      </c>
      <c r="O1016" s="2" t="str">
        <f t="shared" si="94"/>
        <v/>
      </c>
      <c r="P1016" s="40" t="str">
        <f t="shared" si="95"/>
        <v/>
      </c>
      <c r="Q1016" s="41"/>
    </row>
    <row r="1017" spans="1:17" ht="13.9" customHeight="1" x14ac:dyDescent="0.55000000000000004">
      <c r="A1017" s="46"/>
      <c r="B1017" s="55"/>
      <c r="C1017" s="27"/>
      <c r="D1017" s="27"/>
      <c r="E1017" s="35" t="s">
        <v>1</v>
      </c>
      <c r="F1017" s="39" t="s">
        <v>32</v>
      </c>
      <c r="G1017" s="27" t="str">
        <f t="shared" si="90"/>
        <v/>
      </c>
      <c r="H1017" s="2" t="s">
        <v>52</v>
      </c>
      <c r="I1017" s="2" t="str">
        <f t="shared" si="91"/>
        <v>"",</v>
      </c>
      <c r="J1017" s="2" t="s">
        <v>50</v>
      </c>
      <c r="K1017" s="2" t="str">
        <f t="shared" si="92"/>
        <v>[],</v>
      </c>
      <c r="L1017" s="2" t="s">
        <v>51</v>
      </c>
      <c r="M1017" s="2" t="str">
        <f t="shared" si="93"/>
        <v>[]</v>
      </c>
      <c r="N1017" s="2" t="s">
        <v>47</v>
      </c>
      <c r="O1017" s="2" t="str">
        <f t="shared" si="94"/>
        <v/>
      </c>
      <c r="P1017" s="40" t="str">
        <f t="shared" si="95"/>
        <v/>
      </c>
      <c r="Q1017" s="41"/>
    </row>
    <row r="1018" spans="1:17" ht="13.9" customHeight="1" x14ac:dyDescent="0.55000000000000004">
      <c r="A1018" s="46"/>
      <c r="B1018" s="55"/>
      <c r="C1018" s="27"/>
      <c r="D1018" s="27"/>
      <c r="E1018" s="35" t="s">
        <v>1</v>
      </c>
      <c r="F1018" s="39" t="s">
        <v>32</v>
      </c>
      <c r="G1018" s="27" t="str">
        <f t="shared" si="90"/>
        <v/>
      </c>
      <c r="H1018" s="2" t="s">
        <v>52</v>
      </c>
      <c r="I1018" s="2" t="str">
        <f t="shared" si="91"/>
        <v>"",</v>
      </c>
      <c r="J1018" s="2" t="s">
        <v>50</v>
      </c>
      <c r="K1018" s="2" t="str">
        <f t="shared" si="92"/>
        <v>[],</v>
      </c>
      <c r="L1018" s="2" t="s">
        <v>51</v>
      </c>
      <c r="M1018" s="2" t="str">
        <f t="shared" si="93"/>
        <v>[]</v>
      </c>
      <c r="N1018" s="2" t="s">
        <v>47</v>
      </c>
      <c r="O1018" s="2" t="str">
        <f t="shared" si="94"/>
        <v/>
      </c>
      <c r="P1018" s="40" t="str">
        <f t="shared" si="95"/>
        <v/>
      </c>
      <c r="Q1018" s="41"/>
    </row>
    <row r="1019" spans="1:17" ht="13.9" customHeight="1" x14ac:dyDescent="0.55000000000000004">
      <c r="A1019" s="46"/>
      <c r="B1019" s="55"/>
      <c r="C1019" s="27"/>
      <c r="D1019" s="27"/>
      <c r="E1019" s="35" t="s">
        <v>1</v>
      </c>
      <c r="F1019" s="39" t="s">
        <v>32</v>
      </c>
      <c r="G1019" s="27" t="str">
        <f t="shared" si="90"/>
        <v/>
      </c>
      <c r="H1019" s="2" t="s">
        <v>52</v>
      </c>
      <c r="I1019" s="2" t="str">
        <f t="shared" si="91"/>
        <v>"",</v>
      </c>
      <c r="J1019" s="2" t="s">
        <v>50</v>
      </c>
      <c r="K1019" s="2" t="str">
        <f t="shared" si="92"/>
        <v>[],</v>
      </c>
      <c r="L1019" s="2" t="s">
        <v>51</v>
      </c>
      <c r="M1019" s="2" t="str">
        <f t="shared" si="93"/>
        <v>[]</v>
      </c>
      <c r="N1019" s="2" t="s">
        <v>47</v>
      </c>
      <c r="O1019" s="2" t="str">
        <f t="shared" si="94"/>
        <v/>
      </c>
      <c r="P1019" s="40" t="str">
        <f t="shared" si="95"/>
        <v/>
      </c>
      <c r="Q1019" s="41"/>
    </row>
    <row r="1020" spans="1:17" ht="13.9" customHeight="1" x14ac:dyDescent="0.55000000000000004">
      <c r="A1020" s="46"/>
      <c r="B1020" s="55"/>
      <c r="C1020" s="27"/>
      <c r="D1020" s="27"/>
      <c r="E1020" s="35" t="s">
        <v>1</v>
      </c>
      <c r="F1020" s="39" t="s">
        <v>32</v>
      </c>
      <c r="G1020" s="27" t="str">
        <f t="shared" si="90"/>
        <v/>
      </c>
      <c r="H1020" s="2" t="s">
        <v>52</v>
      </c>
      <c r="I1020" s="2" t="str">
        <f t="shared" si="91"/>
        <v>"",</v>
      </c>
      <c r="J1020" s="2" t="s">
        <v>50</v>
      </c>
      <c r="K1020" s="2" t="str">
        <f t="shared" si="92"/>
        <v>[],</v>
      </c>
      <c r="L1020" s="2" t="s">
        <v>51</v>
      </c>
      <c r="M1020" s="2" t="str">
        <f t="shared" si="93"/>
        <v>[]</v>
      </c>
      <c r="N1020" s="2" t="s">
        <v>47</v>
      </c>
      <c r="O1020" s="2" t="str">
        <f t="shared" si="94"/>
        <v/>
      </c>
      <c r="P1020" s="40" t="str">
        <f t="shared" si="95"/>
        <v/>
      </c>
      <c r="Q1020" s="41"/>
    </row>
    <row r="1021" spans="1:17" ht="13.9" customHeight="1" x14ac:dyDescent="0.55000000000000004">
      <c r="A1021" s="46"/>
      <c r="B1021" s="55"/>
      <c r="C1021" s="27"/>
      <c r="D1021" s="27"/>
      <c r="E1021" s="35" t="s">
        <v>1</v>
      </c>
      <c r="F1021" s="39" t="s">
        <v>32</v>
      </c>
      <c r="G1021" s="27" t="str">
        <f t="shared" si="90"/>
        <v/>
      </c>
      <c r="H1021" s="2" t="s">
        <v>52</v>
      </c>
      <c r="I1021" s="2" t="str">
        <f t="shared" si="91"/>
        <v>"",</v>
      </c>
      <c r="J1021" s="2" t="s">
        <v>50</v>
      </c>
      <c r="K1021" s="2" t="str">
        <f t="shared" si="92"/>
        <v>[],</v>
      </c>
      <c r="L1021" s="2" t="s">
        <v>51</v>
      </c>
      <c r="M1021" s="2" t="str">
        <f t="shared" si="93"/>
        <v>[]</v>
      </c>
      <c r="N1021" s="2" t="s">
        <v>47</v>
      </c>
      <c r="O1021" s="2" t="str">
        <f t="shared" si="94"/>
        <v/>
      </c>
      <c r="P1021" s="40" t="str">
        <f t="shared" si="95"/>
        <v/>
      </c>
      <c r="Q1021" s="41"/>
    </row>
    <row r="1022" spans="1:17" ht="13.9" customHeight="1" x14ac:dyDescent="0.55000000000000004">
      <c r="A1022" s="46"/>
      <c r="B1022" s="55"/>
      <c r="C1022" s="27"/>
      <c r="D1022" s="27"/>
      <c r="E1022" s="35" t="s">
        <v>1</v>
      </c>
      <c r="F1022" s="39" t="s">
        <v>32</v>
      </c>
      <c r="G1022" s="27" t="str">
        <f t="shared" si="90"/>
        <v/>
      </c>
      <c r="H1022" s="2" t="s">
        <v>52</v>
      </c>
      <c r="I1022" s="2" t="str">
        <f t="shared" si="91"/>
        <v>"",</v>
      </c>
      <c r="J1022" s="2" t="s">
        <v>50</v>
      </c>
      <c r="K1022" s="2" t="str">
        <f t="shared" si="92"/>
        <v>[],</v>
      </c>
      <c r="L1022" s="2" t="s">
        <v>51</v>
      </c>
      <c r="M1022" s="2" t="str">
        <f t="shared" si="93"/>
        <v>[]</v>
      </c>
      <c r="N1022" s="2" t="s">
        <v>47</v>
      </c>
      <c r="O1022" s="2" t="str">
        <f t="shared" si="94"/>
        <v/>
      </c>
      <c r="P1022" s="40" t="str">
        <f t="shared" si="95"/>
        <v/>
      </c>
      <c r="Q1022" s="41"/>
    </row>
    <row r="1023" spans="1:17" ht="13.9" customHeight="1" x14ac:dyDescent="0.55000000000000004">
      <c r="A1023" s="46"/>
      <c r="B1023" s="55"/>
      <c r="C1023" s="27"/>
      <c r="D1023" s="27"/>
      <c r="E1023" s="35" t="s">
        <v>1</v>
      </c>
      <c r="F1023" s="39" t="s">
        <v>32</v>
      </c>
      <c r="G1023" s="27" t="str">
        <f t="shared" si="90"/>
        <v/>
      </c>
      <c r="H1023" s="2" t="s">
        <v>52</v>
      </c>
      <c r="I1023" s="2" t="str">
        <f t="shared" si="91"/>
        <v>"",</v>
      </c>
      <c r="J1023" s="2" t="s">
        <v>50</v>
      </c>
      <c r="K1023" s="2" t="str">
        <f t="shared" si="92"/>
        <v>[],</v>
      </c>
      <c r="L1023" s="2" t="s">
        <v>51</v>
      </c>
      <c r="M1023" s="2" t="str">
        <f t="shared" si="93"/>
        <v>[]</v>
      </c>
      <c r="N1023" s="2" t="s">
        <v>47</v>
      </c>
      <c r="O1023" s="2" t="str">
        <f t="shared" si="94"/>
        <v/>
      </c>
      <c r="P1023" s="40" t="str">
        <f t="shared" si="95"/>
        <v/>
      </c>
      <c r="Q1023" s="41"/>
    </row>
    <row r="1024" spans="1:17" ht="13.9" customHeight="1" x14ac:dyDescent="0.55000000000000004">
      <c r="A1024" s="46"/>
      <c r="B1024" s="55"/>
      <c r="C1024" s="27"/>
      <c r="D1024" s="27"/>
      <c r="E1024" s="35" t="s">
        <v>1</v>
      </c>
      <c r="F1024" s="39" t="s">
        <v>32</v>
      </c>
      <c r="G1024" s="27" t="str">
        <f t="shared" si="90"/>
        <v/>
      </c>
      <c r="H1024" s="2" t="s">
        <v>52</v>
      </c>
      <c r="I1024" s="2" t="str">
        <f t="shared" si="91"/>
        <v>"",</v>
      </c>
      <c r="J1024" s="2" t="s">
        <v>50</v>
      </c>
      <c r="K1024" s="2" t="str">
        <f t="shared" si="92"/>
        <v>[],</v>
      </c>
      <c r="L1024" s="2" t="s">
        <v>51</v>
      </c>
      <c r="M1024" s="2" t="str">
        <f t="shared" si="93"/>
        <v>[]</v>
      </c>
      <c r="N1024" s="2" t="s">
        <v>47</v>
      </c>
      <c r="O1024" s="2" t="str">
        <f t="shared" si="94"/>
        <v/>
      </c>
      <c r="P1024" s="40" t="str">
        <f t="shared" si="95"/>
        <v/>
      </c>
      <c r="Q1024" s="41"/>
    </row>
    <row r="1025" spans="1:17" ht="13.9" customHeight="1" x14ac:dyDescent="0.55000000000000004">
      <c r="A1025" s="46"/>
      <c r="B1025" s="55"/>
      <c r="C1025" s="27"/>
      <c r="D1025" s="27"/>
      <c r="E1025" s="35" t="s">
        <v>1</v>
      </c>
      <c r="F1025" s="39" t="s">
        <v>32</v>
      </c>
      <c r="G1025" s="27" t="str">
        <f t="shared" si="90"/>
        <v/>
      </c>
      <c r="H1025" s="2" t="s">
        <v>52</v>
      </c>
      <c r="I1025" s="2" t="str">
        <f t="shared" si="91"/>
        <v>"",</v>
      </c>
      <c r="J1025" s="2" t="s">
        <v>50</v>
      </c>
      <c r="K1025" s="2" t="str">
        <f t="shared" si="92"/>
        <v>[],</v>
      </c>
      <c r="L1025" s="2" t="s">
        <v>51</v>
      </c>
      <c r="M1025" s="2" t="str">
        <f t="shared" si="93"/>
        <v>[]</v>
      </c>
      <c r="N1025" s="2" t="s">
        <v>47</v>
      </c>
      <c r="O1025" s="2" t="str">
        <f t="shared" si="94"/>
        <v/>
      </c>
      <c r="P1025" s="40" t="str">
        <f t="shared" si="95"/>
        <v/>
      </c>
      <c r="Q1025" s="41"/>
    </row>
    <row r="1026" spans="1:17" ht="13.9" customHeight="1" x14ac:dyDescent="0.55000000000000004">
      <c r="A1026" s="46"/>
      <c r="B1026" s="55"/>
      <c r="C1026" s="27"/>
      <c r="D1026" s="27"/>
      <c r="E1026" s="35" t="s">
        <v>1</v>
      </c>
      <c r="F1026" s="39" t="s">
        <v>32</v>
      </c>
      <c r="G1026" s="27" t="str">
        <f t="shared" si="90"/>
        <v/>
      </c>
      <c r="H1026" s="2" t="s">
        <v>52</v>
      </c>
      <c r="I1026" s="2" t="str">
        <f t="shared" si="91"/>
        <v>"",</v>
      </c>
      <c r="J1026" s="2" t="s">
        <v>50</v>
      </c>
      <c r="K1026" s="2" t="str">
        <f t="shared" si="92"/>
        <v>[],</v>
      </c>
      <c r="L1026" s="2" t="s">
        <v>51</v>
      </c>
      <c r="M1026" s="2" t="str">
        <f t="shared" si="93"/>
        <v>[]</v>
      </c>
      <c r="N1026" s="2" t="s">
        <v>47</v>
      </c>
      <c r="O1026" s="2" t="str">
        <f t="shared" si="94"/>
        <v/>
      </c>
      <c r="P1026" s="40" t="str">
        <f t="shared" si="95"/>
        <v/>
      </c>
      <c r="Q1026" s="41"/>
    </row>
    <row r="1027" spans="1:17" ht="13.9" customHeight="1" x14ac:dyDescent="0.55000000000000004">
      <c r="A1027" s="46"/>
      <c r="B1027" s="55"/>
      <c r="C1027" s="27"/>
      <c r="D1027" s="27"/>
      <c r="E1027" s="35" t="s">
        <v>1</v>
      </c>
      <c r="F1027" s="39" t="s">
        <v>32</v>
      </c>
      <c r="G1027" s="27" t="str">
        <f t="shared" si="90"/>
        <v/>
      </c>
      <c r="H1027" s="2" t="s">
        <v>52</v>
      </c>
      <c r="I1027" s="2" t="str">
        <f t="shared" si="91"/>
        <v>"",</v>
      </c>
      <c r="J1027" s="2" t="s">
        <v>50</v>
      </c>
      <c r="K1027" s="2" t="str">
        <f t="shared" si="92"/>
        <v>[],</v>
      </c>
      <c r="L1027" s="2" t="s">
        <v>51</v>
      </c>
      <c r="M1027" s="2" t="str">
        <f t="shared" si="93"/>
        <v>[]</v>
      </c>
      <c r="N1027" s="2" t="s">
        <v>47</v>
      </c>
      <c r="O1027" s="2" t="str">
        <f t="shared" si="94"/>
        <v/>
      </c>
      <c r="P1027" s="40" t="str">
        <f t="shared" si="95"/>
        <v/>
      </c>
      <c r="Q1027" s="41"/>
    </row>
    <row r="1028" spans="1:17" ht="13.9" customHeight="1" x14ac:dyDescent="0.55000000000000004">
      <c r="A1028" s="46"/>
      <c r="B1028" s="55"/>
      <c r="C1028" s="27"/>
      <c r="D1028" s="27"/>
      <c r="E1028" s="35" t="s">
        <v>1</v>
      </c>
      <c r="F1028" s="39" t="s">
        <v>32</v>
      </c>
      <c r="G1028" s="27" t="str">
        <f t="shared" si="90"/>
        <v/>
      </c>
      <c r="H1028" s="2" t="s">
        <v>52</v>
      </c>
      <c r="I1028" s="2" t="str">
        <f t="shared" si="91"/>
        <v>"",</v>
      </c>
      <c r="J1028" s="2" t="s">
        <v>50</v>
      </c>
      <c r="K1028" s="2" t="str">
        <f t="shared" si="92"/>
        <v>[],</v>
      </c>
      <c r="L1028" s="2" t="s">
        <v>51</v>
      </c>
      <c r="M1028" s="2" t="str">
        <f t="shared" si="93"/>
        <v>[]</v>
      </c>
      <c r="N1028" s="2" t="s">
        <v>47</v>
      </c>
      <c r="O1028" s="2" t="str">
        <f t="shared" si="94"/>
        <v/>
      </c>
      <c r="P1028" s="40" t="str">
        <f t="shared" si="95"/>
        <v/>
      </c>
      <c r="Q1028" s="41">
        <v>5</v>
      </c>
    </row>
    <row r="1029" spans="1:17" s="47" customFormat="1" ht="13.9" customHeight="1" x14ac:dyDescent="0.55000000000000004">
      <c r="A1029" s="46"/>
      <c r="B1029" s="55"/>
      <c r="C1029" s="27"/>
      <c r="D1029" s="27"/>
      <c r="E1029" s="35" t="s">
        <v>1</v>
      </c>
      <c r="F1029" s="39" t="s">
        <v>32</v>
      </c>
      <c r="G1029" s="27" t="str">
        <f t="shared" ref="G1029:G1092" si="96">IF(A1029&lt;&gt;"",CONCATENATE("""",A$3,""": """,A1029,""", "),"")</f>
        <v/>
      </c>
      <c r="H1029" s="2" t="s">
        <v>52</v>
      </c>
      <c r="I1029" s="2" t="str">
        <f t="shared" ref="I1029:I1092" si="97">CONCATENATE("""",B1029,"""",",")</f>
        <v>"",</v>
      </c>
      <c r="J1029" s="2" t="s">
        <v>50</v>
      </c>
      <c r="K1029" s="2" t="str">
        <f t="shared" ref="K1029:K1092" si="98">CONCATENATE("[",C1029,"]",",")</f>
        <v>[],</v>
      </c>
      <c r="L1029" s="2" t="s">
        <v>51</v>
      </c>
      <c r="M1029" s="2" t="str">
        <f t="shared" ref="M1029:M1092" si="99">CONCATENATE("[",D1029,"]")</f>
        <v>[]</v>
      </c>
      <c r="N1029" s="2" t="s">
        <v>47</v>
      </c>
      <c r="O1029" s="2" t="str">
        <f t="shared" ref="O1029:O1092" si="100">IF(A1029&lt;&gt;"",CONCATENATE(F1029,G1029,H1029,I1029,J1029,K1029,L1029,M1029,N1029),"")</f>
        <v/>
      </c>
      <c r="P1029" s="40" t="str">
        <f t="shared" ref="P1029:P1092" si="101">CONCATENATE(IF(AND(P1028&lt;&gt;"",Q1028=""),CONCATENATE(P1028,IF(A1029&lt;&gt;"",",","")),""),O1029)</f>
        <v/>
      </c>
      <c r="Q1029" s="42"/>
    </row>
    <row r="1030" spans="1:17" ht="13.9" customHeight="1" x14ac:dyDescent="0.55000000000000004">
      <c r="A1030" s="46"/>
      <c r="B1030" s="55"/>
      <c r="C1030" s="27"/>
      <c r="D1030" s="27"/>
      <c r="E1030" s="35" t="s">
        <v>1</v>
      </c>
      <c r="F1030" s="39" t="s">
        <v>32</v>
      </c>
      <c r="G1030" s="27" t="str">
        <f t="shared" si="96"/>
        <v/>
      </c>
      <c r="H1030" s="2" t="s">
        <v>52</v>
      </c>
      <c r="I1030" s="2" t="str">
        <f t="shared" si="97"/>
        <v>"",</v>
      </c>
      <c r="J1030" s="2" t="s">
        <v>50</v>
      </c>
      <c r="K1030" s="2" t="str">
        <f t="shared" si="98"/>
        <v>[],</v>
      </c>
      <c r="L1030" s="2" t="s">
        <v>51</v>
      </c>
      <c r="M1030" s="2" t="str">
        <f t="shared" si="99"/>
        <v>[]</v>
      </c>
      <c r="N1030" s="2" t="s">
        <v>47</v>
      </c>
      <c r="O1030" s="2" t="str">
        <f t="shared" si="100"/>
        <v/>
      </c>
      <c r="P1030" s="40" t="str">
        <f t="shared" si="101"/>
        <v/>
      </c>
      <c r="Q1030" s="41"/>
    </row>
    <row r="1031" spans="1:17" ht="13.9" customHeight="1" x14ac:dyDescent="0.55000000000000004">
      <c r="A1031" s="46"/>
      <c r="B1031" s="55"/>
      <c r="C1031" s="27"/>
      <c r="D1031" s="27"/>
      <c r="E1031" s="35" t="s">
        <v>1</v>
      </c>
      <c r="F1031" s="39" t="s">
        <v>32</v>
      </c>
      <c r="G1031" s="27" t="str">
        <f t="shared" si="96"/>
        <v/>
      </c>
      <c r="H1031" s="2" t="s">
        <v>52</v>
      </c>
      <c r="I1031" s="2" t="str">
        <f t="shared" si="97"/>
        <v>"",</v>
      </c>
      <c r="J1031" s="2" t="s">
        <v>50</v>
      </c>
      <c r="K1031" s="2" t="str">
        <f t="shared" si="98"/>
        <v>[],</v>
      </c>
      <c r="L1031" s="2" t="s">
        <v>51</v>
      </c>
      <c r="M1031" s="2" t="str">
        <f t="shared" si="99"/>
        <v>[]</v>
      </c>
      <c r="N1031" s="2" t="s">
        <v>47</v>
      </c>
      <c r="O1031" s="2" t="str">
        <f t="shared" si="100"/>
        <v/>
      </c>
      <c r="P1031" s="40" t="str">
        <f t="shared" si="101"/>
        <v/>
      </c>
      <c r="Q1031" s="41"/>
    </row>
    <row r="1032" spans="1:17" ht="13.9" customHeight="1" x14ac:dyDescent="0.55000000000000004">
      <c r="A1032" s="46"/>
      <c r="B1032" s="55"/>
      <c r="C1032" s="27"/>
      <c r="D1032" s="27"/>
      <c r="E1032" s="35" t="s">
        <v>1</v>
      </c>
      <c r="F1032" s="39" t="s">
        <v>32</v>
      </c>
      <c r="G1032" s="27" t="str">
        <f t="shared" si="96"/>
        <v/>
      </c>
      <c r="H1032" s="2" t="s">
        <v>52</v>
      </c>
      <c r="I1032" s="2" t="str">
        <f t="shared" si="97"/>
        <v>"",</v>
      </c>
      <c r="J1032" s="2" t="s">
        <v>50</v>
      </c>
      <c r="K1032" s="2" t="str">
        <f t="shared" si="98"/>
        <v>[],</v>
      </c>
      <c r="L1032" s="2" t="s">
        <v>51</v>
      </c>
      <c r="M1032" s="2" t="str">
        <f t="shared" si="99"/>
        <v>[]</v>
      </c>
      <c r="N1032" s="2" t="s">
        <v>47</v>
      </c>
      <c r="O1032" s="2" t="str">
        <f t="shared" si="100"/>
        <v/>
      </c>
      <c r="P1032" s="40" t="str">
        <f t="shared" si="101"/>
        <v/>
      </c>
      <c r="Q1032" s="41"/>
    </row>
    <row r="1033" spans="1:17" ht="13.9" customHeight="1" x14ac:dyDescent="0.55000000000000004">
      <c r="A1033" s="46"/>
      <c r="B1033" s="55"/>
      <c r="C1033" s="27"/>
      <c r="D1033" s="27"/>
      <c r="E1033" s="35" t="s">
        <v>1</v>
      </c>
      <c r="F1033" s="39" t="s">
        <v>32</v>
      </c>
      <c r="G1033" s="27" t="str">
        <f t="shared" si="96"/>
        <v/>
      </c>
      <c r="H1033" s="2" t="s">
        <v>52</v>
      </c>
      <c r="I1033" s="2" t="str">
        <f t="shared" si="97"/>
        <v>"",</v>
      </c>
      <c r="J1033" s="2" t="s">
        <v>50</v>
      </c>
      <c r="K1033" s="2" t="str">
        <f t="shared" si="98"/>
        <v>[],</v>
      </c>
      <c r="L1033" s="2" t="s">
        <v>51</v>
      </c>
      <c r="M1033" s="2" t="str">
        <f t="shared" si="99"/>
        <v>[]</v>
      </c>
      <c r="N1033" s="2" t="s">
        <v>47</v>
      </c>
      <c r="O1033" s="2" t="str">
        <f t="shared" si="100"/>
        <v/>
      </c>
      <c r="P1033" s="40" t="str">
        <f t="shared" si="101"/>
        <v/>
      </c>
      <c r="Q1033" s="41"/>
    </row>
    <row r="1034" spans="1:17" ht="13.9" customHeight="1" x14ac:dyDescent="0.55000000000000004">
      <c r="A1034" s="46"/>
      <c r="B1034" s="55"/>
      <c r="C1034" s="27"/>
      <c r="D1034" s="27"/>
      <c r="E1034" s="35" t="s">
        <v>1</v>
      </c>
      <c r="F1034" s="39" t="s">
        <v>32</v>
      </c>
      <c r="G1034" s="27" t="str">
        <f t="shared" si="96"/>
        <v/>
      </c>
      <c r="H1034" s="2" t="s">
        <v>52</v>
      </c>
      <c r="I1034" s="2" t="str">
        <f t="shared" si="97"/>
        <v>"",</v>
      </c>
      <c r="J1034" s="2" t="s">
        <v>50</v>
      </c>
      <c r="K1034" s="2" t="str">
        <f t="shared" si="98"/>
        <v>[],</v>
      </c>
      <c r="L1034" s="2" t="s">
        <v>51</v>
      </c>
      <c r="M1034" s="2" t="str">
        <f t="shared" si="99"/>
        <v>[]</v>
      </c>
      <c r="N1034" s="2" t="s">
        <v>47</v>
      </c>
      <c r="O1034" s="2" t="str">
        <f t="shared" si="100"/>
        <v/>
      </c>
      <c r="P1034" s="40" t="str">
        <f t="shared" si="101"/>
        <v/>
      </c>
      <c r="Q1034" s="41"/>
    </row>
    <row r="1035" spans="1:17" ht="13.9" customHeight="1" x14ac:dyDescent="0.55000000000000004">
      <c r="A1035" s="46"/>
      <c r="B1035" s="55"/>
      <c r="C1035" s="27"/>
      <c r="D1035" s="27"/>
      <c r="E1035" s="35" t="s">
        <v>1</v>
      </c>
      <c r="F1035" s="39" t="s">
        <v>32</v>
      </c>
      <c r="G1035" s="27" t="str">
        <f t="shared" si="96"/>
        <v/>
      </c>
      <c r="H1035" s="2" t="s">
        <v>52</v>
      </c>
      <c r="I1035" s="2" t="str">
        <f t="shared" si="97"/>
        <v>"",</v>
      </c>
      <c r="J1035" s="2" t="s">
        <v>50</v>
      </c>
      <c r="K1035" s="2" t="str">
        <f t="shared" si="98"/>
        <v>[],</v>
      </c>
      <c r="L1035" s="2" t="s">
        <v>51</v>
      </c>
      <c r="M1035" s="2" t="str">
        <f t="shared" si="99"/>
        <v>[]</v>
      </c>
      <c r="N1035" s="2" t="s">
        <v>47</v>
      </c>
      <c r="O1035" s="2" t="str">
        <f t="shared" si="100"/>
        <v/>
      </c>
      <c r="P1035" s="40" t="str">
        <f t="shared" si="101"/>
        <v/>
      </c>
      <c r="Q1035" s="41"/>
    </row>
    <row r="1036" spans="1:17" ht="13.9" customHeight="1" x14ac:dyDescent="0.55000000000000004">
      <c r="A1036" s="46"/>
      <c r="B1036" s="55"/>
      <c r="C1036" s="27"/>
      <c r="D1036" s="27"/>
      <c r="E1036" s="35" t="s">
        <v>1</v>
      </c>
      <c r="F1036" s="39" t="s">
        <v>32</v>
      </c>
      <c r="G1036" s="27" t="str">
        <f t="shared" si="96"/>
        <v/>
      </c>
      <c r="H1036" s="2" t="s">
        <v>52</v>
      </c>
      <c r="I1036" s="2" t="str">
        <f t="shared" si="97"/>
        <v>"",</v>
      </c>
      <c r="J1036" s="2" t="s">
        <v>50</v>
      </c>
      <c r="K1036" s="2" t="str">
        <f t="shared" si="98"/>
        <v>[],</v>
      </c>
      <c r="L1036" s="2" t="s">
        <v>51</v>
      </c>
      <c r="M1036" s="2" t="str">
        <f t="shared" si="99"/>
        <v>[]</v>
      </c>
      <c r="N1036" s="2" t="s">
        <v>47</v>
      </c>
      <c r="O1036" s="2" t="str">
        <f t="shared" si="100"/>
        <v/>
      </c>
      <c r="P1036" s="40" t="str">
        <f t="shared" si="101"/>
        <v/>
      </c>
      <c r="Q1036" s="41"/>
    </row>
    <row r="1037" spans="1:17" ht="13.9" customHeight="1" x14ac:dyDescent="0.55000000000000004">
      <c r="A1037" s="46"/>
      <c r="B1037" s="55"/>
      <c r="C1037" s="27"/>
      <c r="D1037" s="27"/>
      <c r="E1037" s="35" t="s">
        <v>1</v>
      </c>
      <c r="F1037" s="39" t="s">
        <v>32</v>
      </c>
      <c r="G1037" s="27" t="str">
        <f t="shared" si="96"/>
        <v/>
      </c>
      <c r="H1037" s="2" t="s">
        <v>52</v>
      </c>
      <c r="I1037" s="2" t="str">
        <f t="shared" si="97"/>
        <v>"",</v>
      </c>
      <c r="J1037" s="2" t="s">
        <v>50</v>
      </c>
      <c r="K1037" s="2" t="str">
        <f t="shared" si="98"/>
        <v>[],</v>
      </c>
      <c r="L1037" s="2" t="s">
        <v>51</v>
      </c>
      <c r="M1037" s="2" t="str">
        <f t="shared" si="99"/>
        <v>[]</v>
      </c>
      <c r="N1037" s="2" t="s">
        <v>47</v>
      </c>
      <c r="O1037" s="2" t="str">
        <f t="shared" si="100"/>
        <v/>
      </c>
      <c r="P1037" s="40" t="str">
        <f t="shared" si="101"/>
        <v/>
      </c>
      <c r="Q1037" s="41"/>
    </row>
    <row r="1038" spans="1:17" ht="13.9" customHeight="1" x14ac:dyDescent="0.55000000000000004">
      <c r="A1038" s="46"/>
      <c r="B1038" s="55"/>
      <c r="C1038" s="27"/>
      <c r="D1038" s="27"/>
      <c r="E1038" s="35" t="s">
        <v>1</v>
      </c>
      <c r="F1038" s="39" t="s">
        <v>32</v>
      </c>
      <c r="G1038" s="27" t="str">
        <f t="shared" si="96"/>
        <v/>
      </c>
      <c r="H1038" s="2" t="s">
        <v>52</v>
      </c>
      <c r="I1038" s="2" t="str">
        <f t="shared" si="97"/>
        <v>"",</v>
      </c>
      <c r="J1038" s="2" t="s">
        <v>50</v>
      </c>
      <c r="K1038" s="2" t="str">
        <f t="shared" si="98"/>
        <v>[],</v>
      </c>
      <c r="L1038" s="2" t="s">
        <v>51</v>
      </c>
      <c r="M1038" s="2" t="str">
        <f t="shared" si="99"/>
        <v>[]</v>
      </c>
      <c r="N1038" s="2" t="s">
        <v>47</v>
      </c>
      <c r="O1038" s="2" t="str">
        <f t="shared" si="100"/>
        <v/>
      </c>
      <c r="P1038" s="40" t="str">
        <f t="shared" si="101"/>
        <v/>
      </c>
      <c r="Q1038" s="41"/>
    </row>
    <row r="1039" spans="1:17" ht="13.9" customHeight="1" x14ac:dyDescent="0.55000000000000004">
      <c r="A1039" s="46"/>
      <c r="B1039" s="55"/>
      <c r="C1039" s="27"/>
      <c r="D1039" s="27"/>
      <c r="E1039" s="35" t="s">
        <v>1</v>
      </c>
      <c r="F1039" s="39" t="s">
        <v>32</v>
      </c>
      <c r="G1039" s="27" t="str">
        <f t="shared" si="96"/>
        <v/>
      </c>
      <c r="H1039" s="2" t="s">
        <v>52</v>
      </c>
      <c r="I1039" s="2" t="str">
        <f t="shared" si="97"/>
        <v>"",</v>
      </c>
      <c r="J1039" s="2" t="s">
        <v>50</v>
      </c>
      <c r="K1039" s="2" t="str">
        <f t="shared" si="98"/>
        <v>[],</v>
      </c>
      <c r="L1039" s="2" t="s">
        <v>51</v>
      </c>
      <c r="M1039" s="2" t="str">
        <f t="shared" si="99"/>
        <v>[]</v>
      </c>
      <c r="N1039" s="2" t="s">
        <v>47</v>
      </c>
      <c r="O1039" s="2" t="str">
        <f t="shared" si="100"/>
        <v/>
      </c>
      <c r="P1039" s="40" t="str">
        <f t="shared" si="101"/>
        <v/>
      </c>
      <c r="Q1039" s="41"/>
    </row>
    <row r="1040" spans="1:17" s="45" customFormat="1" ht="13.9" customHeight="1" x14ac:dyDescent="0.55000000000000004">
      <c r="A1040" s="46"/>
      <c r="B1040" s="55"/>
      <c r="C1040" s="27"/>
      <c r="D1040" s="27"/>
      <c r="E1040" s="35" t="s">
        <v>1</v>
      </c>
      <c r="F1040" s="39" t="s">
        <v>32</v>
      </c>
      <c r="G1040" s="27" t="str">
        <f t="shared" si="96"/>
        <v/>
      </c>
      <c r="H1040" s="2" t="s">
        <v>52</v>
      </c>
      <c r="I1040" s="2" t="str">
        <f t="shared" si="97"/>
        <v>"",</v>
      </c>
      <c r="J1040" s="2" t="s">
        <v>50</v>
      </c>
      <c r="K1040" s="2" t="str">
        <f t="shared" si="98"/>
        <v>[],</v>
      </c>
      <c r="L1040" s="2" t="s">
        <v>51</v>
      </c>
      <c r="M1040" s="2" t="str">
        <f t="shared" si="99"/>
        <v>[]</v>
      </c>
      <c r="N1040" s="2" t="s">
        <v>47</v>
      </c>
      <c r="O1040" s="2" t="str">
        <f t="shared" si="100"/>
        <v/>
      </c>
      <c r="P1040" s="40" t="str">
        <f t="shared" si="101"/>
        <v/>
      </c>
      <c r="Q1040" s="48"/>
    </row>
    <row r="1041" spans="1:17" ht="13.9" customHeight="1" x14ac:dyDescent="0.55000000000000004">
      <c r="A1041" s="46"/>
      <c r="B1041" s="55"/>
      <c r="C1041" s="27"/>
      <c r="D1041" s="27"/>
      <c r="E1041" s="35" t="s">
        <v>1</v>
      </c>
      <c r="F1041" s="39" t="s">
        <v>32</v>
      </c>
      <c r="G1041" s="27" t="str">
        <f t="shared" si="96"/>
        <v/>
      </c>
      <c r="H1041" s="2" t="s">
        <v>52</v>
      </c>
      <c r="I1041" s="2" t="str">
        <f t="shared" si="97"/>
        <v>"",</v>
      </c>
      <c r="J1041" s="2" t="s">
        <v>50</v>
      </c>
      <c r="K1041" s="2" t="str">
        <f t="shared" si="98"/>
        <v>[],</v>
      </c>
      <c r="L1041" s="2" t="s">
        <v>51</v>
      </c>
      <c r="M1041" s="2" t="str">
        <f t="shared" si="99"/>
        <v>[]</v>
      </c>
      <c r="N1041" s="2" t="s">
        <v>47</v>
      </c>
      <c r="O1041" s="2" t="str">
        <f t="shared" si="100"/>
        <v/>
      </c>
      <c r="P1041" s="40" t="str">
        <f t="shared" si="101"/>
        <v/>
      </c>
      <c r="Q1041" s="41"/>
    </row>
    <row r="1042" spans="1:17" ht="13.9" customHeight="1" x14ac:dyDescent="0.55000000000000004">
      <c r="A1042" s="46"/>
      <c r="B1042" s="55"/>
      <c r="C1042" s="27"/>
      <c r="D1042" s="27"/>
      <c r="E1042" s="35" t="s">
        <v>1</v>
      </c>
      <c r="F1042" s="39" t="s">
        <v>32</v>
      </c>
      <c r="G1042" s="27" t="str">
        <f t="shared" si="96"/>
        <v/>
      </c>
      <c r="H1042" s="2" t="s">
        <v>52</v>
      </c>
      <c r="I1042" s="2" t="str">
        <f t="shared" si="97"/>
        <v>"",</v>
      </c>
      <c r="J1042" s="2" t="s">
        <v>50</v>
      </c>
      <c r="K1042" s="2" t="str">
        <f t="shared" si="98"/>
        <v>[],</v>
      </c>
      <c r="L1042" s="2" t="s">
        <v>51</v>
      </c>
      <c r="M1042" s="2" t="str">
        <f t="shared" si="99"/>
        <v>[]</v>
      </c>
      <c r="N1042" s="2" t="s">
        <v>47</v>
      </c>
      <c r="O1042" s="2" t="str">
        <f t="shared" si="100"/>
        <v/>
      </c>
      <c r="P1042" s="40" t="str">
        <f t="shared" si="101"/>
        <v/>
      </c>
      <c r="Q1042" s="41"/>
    </row>
    <row r="1043" spans="1:17" ht="13.9" customHeight="1" x14ac:dyDescent="0.55000000000000004">
      <c r="A1043" s="46"/>
      <c r="B1043" s="55"/>
      <c r="C1043" s="27"/>
      <c r="D1043" s="27"/>
      <c r="E1043" s="35" t="s">
        <v>1</v>
      </c>
      <c r="F1043" s="39" t="s">
        <v>32</v>
      </c>
      <c r="G1043" s="27" t="str">
        <f t="shared" si="96"/>
        <v/>
      </c>
      <c r="H1043" s="2" t="s">
        <v>52</v>
      </c>
      <c r="I1043" s="2" t="str">
        <f t="shared" si="97"/>
        <v>"",</v>
      </c>
      <c r="J1043" s="2" t="s">
        <v>50</v>
      </c>
      <c r="K1043" s="2" t="str">
        <f t="shared" si="98"/>
        <v>[],</v>
      </c>
      <c r="L1043" s="2" t="s">
        <v>51</v>
      </c>
      <c r="M1043" s="2" t="str">
        <f t="shared" si="99"/>
        <v>[]</v>
      </c>
      <c r="N1043" s="2" t="s">
        <v>47</v>
      </c>
      <c r="O1043" s="2" t="str">
        <f t="shared" si="100"/>
        <v/>
      </c>
      <c r="P1043" s="40" t="str">
        <f t="shared" si="101"/>
        <v/>
      </c>
      <c r="Q1043" s="41"/>
    </row>
    <row r="1044" spans="1:17" ht="13.9" customHeight="1" x14ac:dyDescent="0.55000000000000004">
      <c r="A1044" s="46"/>
      <c r="B1044" s="55"/>
      <c r="C1044" s="27"/>
      <c r="D1044" s="27"/>
      <c r="E1044" s="35" t="s">
        <v>1</v>
      </c>
      <c r="F1044" s="39" t="s">
        <v>32</v>
      </c>
      <c r="G1044" s="27" t="str">
        <f t="shared" si="96"/>
        <v/>
      </c>
      <c r="H1044" s="2" t="s">
        <v>52</v>
      </c>
      <c r="I1044" s="2" t="str">
        <f t="shared" si="97"/>
        <v>"",</v>
      </c>
      <c r="J1044" s="2" t="s">
        <v>50</v>
      </c>
      <c r="K1044" s="2" t="str">
        <f t="shared" si="98"/>
        <v>[],</v>
      </c>
      <c r="L1044" s="2" t="s">
        <v>51</v>
      </c>
      <c r="M1044" s="2" t="str">
        <f t="shared" si="99"/>
        <v>[]</v>
      </c>
      <c r="N1044" s="2" t="s">
        <v>47</v>
      </c>
      <c r="O1044" s="2" t="str">
        <f t="shared" si="100"/>
        <v/>
      </c>
      <c r="P1044" s="40" t="str">
        <f t="shared" si="101"/>
        <v/>
      </c>
      <c r="Q1044" s="41"/>
    </row>
    <row r="1045" spans="1:17" ht="13.9" customHeight="1" x14ac:dyDescent="0.55000000000000004">
      <c r="A1045" s="46"/>
      <c r="B1045" s="55"/>
      <c r="C1045" s="27"/>
      <c r="D1045" s="27"/>
      <c r="E1045" s="35" t="s">
        <v>1</v>
      </c>
      <c r="F1045" s="39" t="s">
        <v>32</v>
      </c>
      <c r="G1045" s="27" t="str">
        <f t="shared" si="96"/>
        <v/>
      </c>
      <c r="H1045" s="2" t="s">
        <v>52</v>
      </c>
      <c r="I1045" s="2" t="str">
        <f t="shared" si="97"/>
        <v>"",</v>
      </c>
      <c r="J1045" s="2" t="s">
        <v>50</v>
      </c>
      <c r="K1045" s="2" t="str">
        <f t="shared" si="98"/>
        <v>[],</v>
      </c>
      <c r="L1045" s="2" t="s">
        <v>51</v>
      </c>
      <c r="M1045" s="2" t="str">
        <f t="shared" si="99"/>
        <v>[]</v>
      </c>
      <c r="N1045" s="2" t="s">
        <v>47</v>
      </c>
      <c r="O1045" s="2" t="str">
        <f t="shared" si="100"/>
        <v/>
      </c>
      <c r="P1045" s="40" t="str">
        <f t="shared" si="101"/>
        <v/>
      </c>
      <c r="Q1045" s="41"/>
    </row>
    <row r="1046" spans="1:17" ht="13.9" customHeight="1" x14ac:dyDescent="0.55000000000000004">
      <c r="A1046" s="46"/>
      <c r="B1046" s="55"/>
      <c r="C1046" s="27"/>
      <c r="D1046" s="27"/>
      <c r="E1046" s="35" t="s">
        <v>1</v>
      </c>
      <c r="F1046" s="39" t="s">
        <v>32</v>
      </c>
      <c r="G1046" s="27" t="str">
        <f t="shared" si="96"/>
        <v/>
      </c>
      <c r="H1046" s="2" t="s">
        <v>52</v>
      </c>
      <c r="I1046" s="2" t="str">
        <f t="shared" si="97"/>
        <v>"",</v>
      </c>
      <c r="J1046" s="2" t="s">
        <v>50</v>
      </c>
      <c r="K1046" s="2" t="str">
        <f t="shared" si="98"/>
        <v>[],</v>
      </c>
      <c r="L1046" s="2" t="s">
        <v>51</v>
      </c>
      <c r="M1046" s="2" t="str">
        <f t="shared" si="99"/>
        <v>[]</v>
      </c>
      <c r="N1046" s="2" t="s">
        <v>47</v>
      </c>
      <c r="O1046" s="2" t="str">
        <f t="shared" si="100"/>
        <v/>
      </c>
      <c r="P1046" s="40" t="str">
        <f t="shared" si="101"/>
        <v/>
      </c>
      <c r="Q1046" s="41"/>
    </row>
    <row r="1047" spans="1:17" ht="13.9" customHeight="1" x14ac:dyDescent="0.55000000000000004">
      <c r="A1047" s="46"/>
      <c r="B1047" s="55"/>
      <c r="C1047" s="27"/>
      <c r="D1047" s="27"/>
      <c r="E1047" s="35" t="s">
        <v>1</v>
      </c>
      <c r="F1047" s="39" t="s">
        <v>32</v>
      </c>
      <c r="G1047" s="27" t="str">
        <f t="shared" si="96"/>
        <v/>
      </c>
      <c r="H1047" s="2" t="s">
        <v>52</v>
      </c>
      <c r="I1047" s="2" t="str">
        <f t="shared" si="97"/>
        <v>"",</v>
      </c>
      <c r="J1047" s="2" t="s">
        <v>50</v>
      </c>
      <c r="K1047" s="2" t="str">
        <f t="shared" si="98"/>
        <v>[],</v>
      </c>
      <c r="L1047" s="2" t="s">
        <v>51</v>
      </c>
      <c r="M1047" s="2" t="str">
        <f t="shared" si="99"/>
        <v>[]</v>
      </c>
      <c r="N1047" s="2" t="s">
        <v>47</v>
      </c>
      <c r="O1047" s="2" t="str">
        <f t="shared" si="100"/>
        <v/>
      </c>
      <c r="P1047" s="40" t="str">
        <f t="shared" si="101"/>
        <v/>
      </c>
      <c r="Q1047" s="41"/>
    </row>
    <row r="1048" spans="1:17" ht="13.9" customHeight="1" x14ac:dyDescent="0.55000000000000004">
      <c r="A1048" s="46"/>
      <c r="B1048" s="55"/>
      <c r="C1048" s="27"/>
      <c r="D1048" s="27"/>
      <c r="E1048" s="35" t="s">
        <v>1</v>
      </c>
      <c r="F1048" s="39" t="s">
        <v>32</v>
      </c>
      <c r="G1048" s="27" t="str">
        <f t="shared" si="96"/>
        <v/>
      </c>
      <c r="H1048" s="2" t="s">
        <v>52</v>
      </c>
      <c r="I1048" s="2" t="str">
        <f t="shared" si="97"/>
        <v>"",</v>
      </c>
      <c r="J1048" s="2" t="s">
        <v>50</v>
      </c>
      <c r="K1048" s="2" t="str">
        <f t="shared" si="98"/>
        <v>[],</v>
      </c>
      <c r="L1048" s="2" t="s">
        <v>51</v>
      </c>
      <c r="M1048" s="2" t="str">
        <f t="shared" si="99"/>
        <v>[]</v>
      </c>
      <c r="N1048" s="2" t="s">
        <v>47</v>
      </c>
      <c r="O1048" s="2" t="str">
        <f t="shared" si="100"/>
        <v/>
      </c>
      <c r="P1048" s="40" t="str">
        <f t="shared" si="101"/>
        <v/>
      </c>
      <c r="Q1048" s="41"/>
    </row>
    <row r="1049" spans="1:17" ht="13.9" customHeight="1" x14ac:dyDescent="0.55000000000000004">
      <c r="A1049" s="46"/>
      <c r="B1049" s="55"/>
      <c r="C1049" s="27"/>
      <c r="D1049" s="27"/>
      <c r="E1049" s="35" t="s">
        <v>1</v>
      </c>
      <c r="F1049" s="39" t="s">
        <v>32</v>
      </c>
      <c r="G1049" s="27" t="str">
        <f t="shared" si="96"/>
        <v/>
      </c>
      <c r="H1049" s="2" t="s">
        <v>52</v>
      </c>
      <c r="I1049" s="2" t="str">
        <f t="shared" si="97"/>
        <v>"",</v>
      </c>
      <c r="J1049" s="2" t="s">
        <v>50</v>
      </c>
      <c r="K1049" s="2" t="str">
        <f t="shared" si="98"/>
        <v>[],</v>
      </c>
      <c r="L1049" s="2" t="s">
        <v>51</v>
      </c>
      <c r="M1049" s="2" t="str">
        <f t="shared" si="99"/>
        <v>[]</v>
      </c>
      <c r="N1049" s="2" t="s">
        <v>47</v>
      </c>
      <c r="O1049" s="2" t="str">
        <f t="shared" si="100"/>
        <v/>
      </c>
      <c r="P1049" s="40" t="str">
        <f t="shared" si="101"/>
        <v/>
      </c>
      <c r="Q1049" s="41"/>
    </row>
    <row r="1050" spans="1:17" ht="13.9" customHeight="1" x14ac:dyDescent="0.55000000000000004">
      <c r="A1050" s="46"/>
      <c r="B1050" s="55"/>
      <c r="C1050" s="27"/>
      <c r="D1050" s="27"/>
      <c r="E1050" s="35" t="s">
        <v>1</v>
      </c>
      <c r="F1050" s="39" t="s">
        <v>32</v>
      </c>
      <c r="G1050" s="27" t="str">
        <f t="shared" si="96"/>
        <v/>
      </c>
      <c r="H1050" s="2" t="s">
        <v>52</v>
      </c>
      <c r="I1050" s="2" t="str">
        <f t="shared" si="97"/>
        <v>"",</v>
      </c>
      <c r="J1050" s="2" t="s">
        <v>50</v>
      </c>
      <c r="K1050" s="2" t="str">
        <f t="shared" si="98"/>
        <v>[],</v>
      </c>
      <c r="L1050" s="2" t="s">
        <v>51</v>
      </c>
      <c r="M1050" s="2" t="str">
        <f t="shared" si="99"/>
        <v>[]</v>
      </c>
      <c r="N1050" s="2" t="s">
        <v>47</v>
      </c>
      <c r="O1050" s="2" t="str">
        <f t="shared" si="100"/>
        <v/>
      </c>
      <c r="P1050" s="40" t="str">
        <f t="shared" si="101"/>
        <v/>
      </c>
      <c r="Q1050" s="41"/>
    </row>
    <row r="1051" spans="1:17" ht="13.9" customHeight="1" x14ac:dyDescent="0.55000000000000004">
      <c r="A1051" s="46"/>
      <c r="B1051" s="55"/>
      <c r="C1051" s="27"/>
      <c r="D1051" s="27"/>
      <c r="E1051" s="35" t="s">
        <v>1</v>
      </c>
      <c r="F1051" s="39" t="s">
        <v>32</v>
      </c>
      <c r="G1051" s="27" t="str">
        <f t="shared" si="96"/>
        <v/>
      </c>
      <c r="H1051" s="2" t="s">
        <v>52</v>
      </c>
      <c r="I1051" s="2" t="str">
        <f t="shared" si="97"/>
        <v>"",</v>
      </c>
      <c r="J1051" s="2" t="s">
        <v>50</v>
      </c>
      <c r="K1051" s="2" t="str">
        <f t="shared" si="98"/>
        <v>[],</v>
      </c>
      <c r="L1051" s="2" t="s">
        <v>51</v>
      </c>
      <c r="M1051" s="2" t="str">
        <f t="shared" si="99"/>
        <v>[]</v>
      </c>
      <c r="N1051" s="2" t="s">
        <v>47</v>
      </c>
      <c r="O1051" s="2" t="str">
        <f t="shared" si="100"/>
        <v/>
      </c>
      <c r="P1051" s="40" t="str">
        <f t="shared" si="101"/>
        <v/>
      </c>
      <c r="Q1051" s="41"/>
    </row>
    <row r="1052" spans="1:17" ht="13.9" customHeight="1" x14ac:dyDescent="0.55000000000000004">
      <c r="A1052" s="46"/>
      <c r="B1052" s="55"/>
      <c r="C1052" s="27"/>
      <c r="D1052" s="27"/>
      <c r="E1052" s="35" t="s">
        <v>1</v>
      </c>
      <c r="F1052" s="39" t="s">
        <v>32</v>
      </c>
      <c r="G1052" s="27" t="str">
        <f t="shared" si="96"/>
        <v/>
      </c>
      <c r="H1052" s="2" t="s">
        <v>52</v>
      </c>
      <c r="I1052" s="2" t="str">
        <f t="shared" si="97"/>
        <v>"",</v>
      </c>
      <c r="J1052" s="2" t="s">
        <v>50</v>
      </c>
      <c r="K1052" s="2" t="str">
        <f t="shared" si="98"/>
        <v>[],</v>
      </c>
      <c r="L1052" s="2" t="s">
        <v>51</v>
      </c>
      <c r="M1052" s="2" t="str">
        <f t="shared" si="99"/>
        <v>[]</v>
      </c>
      <c r="N1052" s="2" t="s">
        <v>47</v>
      </c>
      <c r="O1052" s="2" t="str">
        <f t="shared" si="100"/>
        <v/>
      </c>
      <c r="P1052" s="40" t="str">
        <f t="shared" si="101"/>
        <v/>
      </c>
      <c r="Q1052" s="41"/>
    </row>
    <row r="1053" spans="1:17" ht="13.9" customHeight="1" x14ac:dyDescent="0.55000000000000004">
      <c r="A1053" s="46"/>
      <c r="B1053" s="55"/>
      <c r="C1053" s="27"/>
      <c r="D1053" s="27"/>
      <c r="E1053" s="35" t="s">
        <v>1</v>
      </c>
      <c r="F1053" s="39" t="s">
        <v>32</v>
      </c>
      <c r="G1053" s="27" t="str">
        <f t="shared" si="96"/>
        <v/>
      </c>
      <c r="H1053" s="2" t="s">
        <v>52</v>
      </c>
      <c r="I1053" s="2" t="str">
        <f t="shared" si="97"/>
        <v>"",</v>
      </c>
      <c r="J1053" s="2" t="s">
        <v>50</v>
      </c>
      <c r="K1053" s="2" t="str">
        <f t="shared" si="98"/>
        <v>[],</v>
      </c>
      <c r="L1053" s="2" t="s">
        <v>51</v>
      </c>
      <c r="M1053" s="2" t="str">
        <f t="shared" si="99"/>
        <v>[]</v>
      </c>
      <c r="N1053" s="2" t="s">
        <v>47</v>
      </c>
      <c r="O1053" s="2" t="str">
        <f t="shared" si="100"/>
        <v/>
      </c>
      <c r="P1053" s="40" t="str">
        <f t="shared" si="101"/>
        <v/>
      </c>
      <c r="Q1053" s="41"/>
    </row>
    <row r="1054" spans="1:17" ht="13.9" customHeight="1" x14ac:dyDescent="0.55000000000000004">
      <c r="A1054" s="46"/>
      <c r="B1054" s="55"/>
      <c r="C1054" s="27"/>
      <c r="D1054" s="27"/>
      <c r="E1054" s="35" t="s">
        <v>1</v>
      </c>
      <c r="F1054" s="39" t="s">
        <v>32</v>
      </c>
      <c r="G1054" s="27" t="str">
        <f t="shared" si="96"/>
        <v/>
      </c>
      <c r="H1054" s="2" t="s">
        <v>52</v>
      </c>
      <c r="I1054" s="2" t="str">
        <f t="shared" si="97"/>
        <v>"",</v>
      </c>
      <c r="J1054" s="2" t="s">
        <v>50</v>
      </c>
      <c r="K1054" s="2" t="str">
        <f t="shared" si="98"/>
        <v>[],</v>
      </c>
      <c r="L1054" s="2" t="s">
        <v>51</v>
      </c>
      <c r="M1054" s="2" t="str">
        <f t="shared" si="99"/>
        <v>[]</v>
      </c>
      <c r="N1054" s="2" t="s">
        <v>47</v>
      </c>
      <c r="O1054" s="2" t="str">
        <f t="shared" si="100"/>
        <v/>
      </c>
      <c r="P1054" s="40" t="str">
        <f t="shared" si="101"/>
        <v/>
      </c>
      <c r="Q1054" s="41"/>
    </row>
    <row r="1055" spans="1:17" ht="13.9" customHeight="1" x14ac:dyDescent="0.55000000000000004">
      <c r="A1055" s="46"/>
      <c r="B1055" s="55"/>
      <c r="C1055" s="27"/>
      <c r="D1055" s="27"/>
      <c r="E1055" s="35" t="s">
        <v>1</v>
      </c>
      <c r="F1055" s="39" t="s">
        <v>32</v>
      </c>
      <c r="G1055" s="27" t="str">
        <f t="shared" si="96"/>
        <v/>
      </c>
      <c r="H1055" s="2" t="s">
        <v>52</v>
      </c>
      <c r="I1055" s="2" t="str">
        <f t="shared" si="97"/>
        <v>"",</v>
      </c>
      <c r="J1055" s="2" t="s">
        <v>50</v>
      </c>
      <c r="K1055" s="2" t="str">
        <f t="shared" si="98"/>
        <v>[],</v>
      </c>
      <c r="L1055" s="2" t="s">
        <v>51</v>
      </c>
      <c r="M1055" s="2" t="str">
        <f t="shared" si="99"/>
        <v>[]</v>
      </c>
      <c r="N1055" s="2" t="s">
        <v>47</v>
      </c>
      <c r="O1055" s="2" t="str">
        <f t="shared" si="100"/>
        <v/>
      </c>
      <c r="P1055" s="40" t="str">
        <f t="shared" si="101"/>
        <v/>
      </c>
      <c r="Q1055" s="41"/>
    </row>
    <row r="1056" spans="1:17" ht="13.9" customHeight="1" x14ac:dyDescent="0.55000000000000004">
      <c r="A1056" s="46"/>
      <c r="B1056" s="55"/>
      <c r="C1056" s="27"/>
      <c r="D1056" s="27"/>
      <c r="E1056" s="35" t="s">
        <v>1</v>
      </c>
      <c r="F1056" s="39" t="s">
        <v>32</v>
      </c>
      <c r="G1056" s="27" t="str">
        <f t="shared" si="96"/>
        <v/>
      </c>
      <c r="H1056" s="2" t="s">
        <v>52</v>
      </c>
      <c r="I1056" s="2" t="str">
        <f t="shared" si="97"/>
        <v>"",</v>
      </c>
      <c r="J1056" s="2" t="s">
        <v>50</v>
      </c>
      <c r="K1056" s="2" t="str">
        <f t="shared" si="98"/>
        <v>[],</v>
      </c>
      <c r="L1056" s="2" t="s">
        <v>51</v>
      </c>
      <c r="M1056" s="2" t="str">
        <f t="shared" si="99"/>
        <v>[]</v>
      </c>
      <c r="N1056" s="2" t="s">
        <v>47</v>
      </c>
      <c r="O1056" s="2" t="str">
        <f t="shared" si="100"/>
        <v/>
      </c>
      <c r="P1056" s="40" t="str">
        <f t="shared" si="101"/>
        <v/>
      </c>
      <c r="Q1056" s="41"/>
    </row>
    <row r="1057" spans="1:17" ht="13.9" customHeight="1" x14ac:dyDescent="0.55000000000000004">
      <c r="A1057" s="46"/>
      <c r="B1057" s="55"/>
      <c r="C1057" s="27"/>
      <c r="D1057" s="27"/>
      <c r="E1057" s="35" t="s">
        <v>1</v>
      </c>
      <c r="F1057" s="39" t="s">
        <v>32</v>
      </c>
      <c r="G1057" s="27" t="str">
        <f t="shared" si="96"/>
        <v/>
      </c>
      <c r="H1057" s="2" t="s">
        <v>52</v>
      </c>
      <c r="I1057" s="2" t="str">
        <f t="shared" si="97"/>
        <v>"",</v>
      </c>
      <c r="J1057" s="2" t="s">
        <v>50</v>
      </c>
      <c r="K1057" s="2" t="str">
        <f t="shared" si="98"/>
        <v>[],</v>
      </c>
      <c r="L1057" s="2" t="s">
        <v>51</v>
      </c>
      <c r="M1057" s="2" t="str">
        <f t="shared" si="99"/>
        <v>[]</v>
      </c>
      <c r="N1057" s="2" t="s">
        <v>47</v>
      </c>
      <c r="O1057" s="2" t="str">
        <f t="shared" si="100"/>
        <v/>
      </c>
      <c r="P1057" s="40" t="str">
        <f t="shared" si="101"/>
        <v/>
      </c>
      <c r="Q1057" s="41"/>
    </row>
    <row r="1058" spans="1:17" ht="13.9" customHeight="1" x14ac:dyDescent="0.55000000000000004">
      <c r="A1058" s="46"/>
      <c r="B1058" s="55"/>
      <c r="C1058" s="27"/>
      <c r="D1058" s="27"/>
      <c r="E1058" s="35" t="s">
        <v>1</v>
      </c>
      <c r="F1058" s="39" t="s">
        <v>32</v>
      </c>
      <c r="G1058" s="27" t="str">
        <f t="shared" si="96"/>
        <v/>
      </c>
      <c r="H1058" s="2" t="s">
        <v>52</v>
      </c>
      <c r="I1058" s="2" t="str">
        <f t="shared" si="97"/>
        <v>"",</v>
      </c>
      <c r="J1058" s="2" t="s">
        <v>50</v>
      </c>
      <c r="K1058" s="2" t="str">
        <f t="shared" si="98"/>
        <v>[],</v>
      </c>
      <c r="L1058" s="2" t="s">
        <v>51</v>
      </c>
      <c r="M1058" s="2" t="str">
        <f t="shared" si="99"/>
        <v>[]</v>
      </c>
      <c r="N1058" s="2" t="s">
        <v>47</v>
      </c>
      <c r="O1058" s="2" t="str">
        <f t="shared" si="100"/>
        <v/>
      </c>
      <c r="P1058" s="40" t="str">
        <f t="shared" si="101"/>
        <v/>
      </c>
      <c r="Q1058" s="41"/>
    </row>
    <row r="1059" spans="1:17" ht="13.9" customHeight="1" x14ac:dyDescent="0.55000000000000004">
      <c r="A1059" s="46"/>
      <c r="B1059" s="55"/>
      <c r="C1059" s="27"/>
      <c r="D1059" s="27"/>
      <c r="E1059" s="35" t="s">
        <v>1</v>
      </c>
      <c r="F1059" s="39" t="s">
        <v>32</v>
      </c>
      <c r="G1059" s="27" t="str">
        <f t="shared" si="96"/>
        <v/>
      </c>
      <c r="H1059" s="2" t="s">
        <v>52</v>
      </c>
      <c r="I1059" s="2" t="str">
        <f t="shared" si="97"/>
        <v>"",</v>
      </c>
      <c r="J1059" s="2" t="s">
        <v>50</v>
      </c>
      <c r="K1059" s="2" t="str">
        <f t="shared" si="98"/>
        <v>[],</v>
      </c>
      <c r="L1059" s="2" t="s">
        <v>51</v>
      </c>
      <c r="M1059" s="2" t="str">
        <f t="shared" si="99"/>
        <v>[]</v>
      </c>
      <c r="N1059" s="2" t="s">
        <v>47</v>
      </c>
      <c r="O1059" s="2" t="str">
        <f t="shared" si="100"/>
        <v/>
      </c>
      <c r="P1059" s="40" t="str">
        <f t="shared" si="101"/>
        <v/>
      </c>
      <c r="Q1059" s="41"/>
    </row>
    <row r="1060" spans="1:17" ht="13.9" customHeight="1" x14ac:dyDescent="0.55000000000000004">
      <c r="A1060" s="46"/>
      <c r="B1060" s="55"/>
      <c r="C1060" s="27"/>
      <c r="D1060" s="27"/>
      <c r="E1060" s="35" t="s">
        <v>1</v>
      </c>
      <c r="F1060" s="39" t="s">
        <v>32</v>
      </c>
      <c r="G1060" s="27" t="str">
        <f t="shared" si="96"/>
        <v/>
      </c>
      <c r="H1060" s="2" t="s">
        <v>52</v>
      </c>
      <c r="I1060" s="2" t="str">
        <f t="shared" si="97"/>
        <v>"",</v>
      </c>
      <c r="J1060" s="2" t="s">
        <v>50</v>
      </c>
      <c r="K1060" s="2" t="str">
        <f t="shared" si="98"/>
        <v>[],</v>
      </c>
      <c r="L1060" s="2" t="s">
        <v>51</v>
      </c>
      <c r="M1060" s="2" t="str">
        <f t="shared" si="99"/>
        <v>[]</v>
      </c>
      <c r="N1060" s="2" t="s">
        <v>47</v>
      </c>
      <c r="O1060" s="2" t="str">
        <f t="shared" si="100"/>
        <v/>
      </c>
      <c r="P1060" s="40" t="str">
        <f t="shared" si="101"/>
        <v/>
      </c>
      <c r="Q1060" s="41"/>
    </row>
    <row r="1061" spans="1:17" ht="13.9" customHeight="1" x14ac:dyDescent="0.55000000000000004">
      <c r="A1061" s="46"/>
      <c r="B1061" s="55"/>
      <c r="C1061" s="27"/>
      <c r="D1061" s="27"/>
      <c r="E1061" s="35" t="s">
        <v>1</v>
      </c>
      <c r="F1061" s="39" t="s">
        <v>32</v>
      </c>
      <c r="G1061" s="27" t="str">
        <f t="shared" si="96"/>
        <v/>
      </c>
      <c r="H1061" s="2" t="s">
        <v>52</v>
      </c>
      <c r="I1061" s="2" t="str">
        <f t="shared" si="97"/>
        <v>"",</v>
      </c>
      <c r="J1061" s="2" t="s">
        <v>50</v>
      </c>
      <c r="K1061" s="2" t="str">
        <f t="shared" si="98"/>
        <v>[],</v>
      </c>
      <c r="L1061" s="2" t="s">
        <v>51</v>
      </c>
      <c r="M1061" s="2" t="str">
        <f t="shared" si="99"/>
        <v>[]</v>
      </c>
      <c r="N1061" s="2" t="s">
        <v>47</v>
      </c>
      <c r="O1061" s="2" t="str">
        <f t="shared" si="100"/>
        <v/>
      </c>
      <c r="P1061" s="40" t="str">
        <f t="shared" si="101"/>
        <v/>
      </c>
      <c r="Q1061" s="41"/>
    </row>
    <row r="1062" spans="1:17" ht="13.9" customHeight="1" x14ac:dyDescent="0.55000000000000004">
      <c r="A1062" s="46"/>
      <c r="B1062" s="55"/>
      <c r="C1062" s="27"/>
      <c r="D1062" s="27"/>
      <c r="E1062" s="35" t="s">
        <v>1</v>
      </c>
      <c r="F1062" s="39" t="s">
        <v>32</v>
      </c>
      <c r="G1062" s="27" t="str">
        <f t="shared" si="96"/>
        <v/>
      </c>
      <c r="H1062" s="2" t="s">
        <v>52</v>
      </c>
      <c r="I1062" s="2" t="str">
        <f t="shared" si="97"/>
        <v>"",</v>
      </c>
      <c r="J1062" s="2" t="s">
        <v>50</v>
      </c>
      <c r="K1062" s="2" t="str">
        <f t="shared" si="98"/>
        <v>[],</v>
      </c>
      <c r="L1062" s="2" t="s">
        <v>51</v>
      </c>
      <c r="M1062" s="2" t="str">
        <f t="shared" si="99"/>
        <v>[]</v>
      </c>
      <c r="N1062" s="2" t="s">
        <v>47</v>
      </c>
      <c r="O1062" s="2" t="str">
        <f t="shared" si="100"/>
        <v/>
      </c>
      <c r="P1062" s="40" t="str">
        <f t="shared" si="101"/>
        <v/>
      </c>
      <c r="Q1062" s="41"/>
    </row>
    <row r="1063" spans="1:17" ht="13.9" customHeight="1" x14ac:dyDescent="0.55000000000000004">
      <c r="A1063" s="46"/>
      <c r="B1063" s="55"/>
      <c r="C1063" s="27"/>
      <c r="D1063" s="27"/>
      <c r="E1063" s="35" t="s">
        <v>1</v>
      </c>
      <c r="F1063" s="39" t="s">
        <v>32</v>
      </c>
      <c r="G1063" s="27" t="str">
        <f t="shared" si="96"/>
        <v/>
      </c>
      <c r="H1063" s="2" t="s">
        <v>52</v>
      </c>
      <c r="I1063" s="2" t="str">
        <f t="shared" si="97"/>
        <v>"",</v>
      </c>
      <c r="J1063" s="2" t="s">
        <v>50</v>
      </c>
      <c r="K1063" s="2" t="str">
        <f t="shared" si="98"/>
        <v>[],</v>
      </c>
      <c r="L1063" s="2" t="s">
        <v>51</v>
      </c>
      <c r="M1063" s="2" t="str">
        <f t="shared" si="99"/>
        <v>[]</v>
      </c>
      <c r="N1063" s="2" t="s">
        <v>47</v>
      </c>
      <c r="O1063" s="2" t="str">
        <f t="shared" si="100"/>
        <v/>
      </c>
      <c r="P1063" s="40" t="str">
        <f t="shared" si="101"/>
        <v/>
      </c>
      <c r="Q1063" s="41"/>
    </row>
    <row r="1064" spans="1:17" ht="13.9" customHeight="1" x14ac:dyDescent="0.55000000000000004">
      <c r="A1064" s="46"/>
      <c r="B1064" s="55"/>
      <c r="C1064" s="27"/>
      <c r="D1064" s="27"/>
      <c r="E1064" s="35" t="s">
        <v>1</v>
      </c>
      <c r="F1064" s="39" t="s">
        <v>32</v>
      </c>
      <c r="G1064" s="27" t="str">
        <f t="shared" si="96"/>
        <v/>
      </c>
      <c r="H1064" s="2" t="s">
        <v>52</v>
      </c>
      <c r="I1064" s="2" t="str">
        <f t="shared" si="97"/>
        <v>"",</v>
      </c>
      <c r="J1064" s="2" t="s">
        <v>50</v>
      </c>
      <c r="K1064" s="2" t="str">
        <f t="shared" si="98"/>
        <v>[],</v>
      </c>
      <c r="L1064" s="2" t="s">
        <v>51</v>
      </c>
      <c r="M1064" s="2" t="str">
        <f t="shared" si="99"/>
        <v>[]</v>
      </c>
      <c r="N1064" s="2" t="s">
        <v>47</v>
      </c>
      <c r="O1064" s="2" t="str">
        <f t="shared" si="100"/>
        <v/>
      </c>
      <c r="P1064" s="40" t="str">
        <f t="shared" si="101"/>
        <v/>
      </c>
      <c r="Q1064" s="41"/>
    </row>
    <row r="1065" spans="1:17" ht="13.9" customHeight="1" x14ac:dyDescent="0.55000000000000004">
      <c r="A1065" s="46"/>
      <c r="B1065" s="55"/>
      <c r="C1065" s="27"/>
      <c r="D1065" s="27"/>
      <c r="E1065" s="35" t="s">
        <v>1</v>
      </c>
      <c r="F1065" s="39" t="s">
        <v>32</v>
      </c>
      <c r="G1065" s="27" t="str">
        <f t="shared" si="96"/>
        <v/>
      </c>
      <c r="H1065" s="2" t="s">
        <v>52</v>
      </c>
      <c r="I1065" s="2" t="str">
        <f t="shared" si="97"/>
        <v>"",</v>
      </c>
      <c r="J1065" s="2" t="s">
        <v>50</v>
      </c>
      <c r="K1065" s="2" t="str">
        <f t="shared" si="98"/>
        <v>[],</v>
      </c>
      <c r="L1065" s="2" t="s">
        <v>51</v>
      </c>
      <c r="M1065" s="2" t="str">
        <f t="shared" si="99"/>
        <v>[]</v>
      </c>
      <c r="N1065" s="2" t="s">
        <v>47</v>
      </c>
      <c r="O1065" s="2" t="str">
        <f t="shared" si="100"/>
        <v/>
      </c>
      <c r="P1065" s="40" t="str">
        <f t="shared" si="101"/>
        <v/>
      </c>
      <c r="Q1065" s="41"/>
    </row>
    <row r="1066" spans="1:17" ht="13.9" customHeight="1" x14ac:dyDescent="0.55000000000000004">
      <c r="A1066" s="46"/>
      <c r="B1066" s="55"/>
      <c r="C1066" s="27"/>
      <c r="D1066" s="27"/>
      <c r="E1066" s="35" t="s">
        <v>1</v>
      </c>
      <c r="F1066" s="39" t="s">
        <v>32</v>
      </c>
      <c r="G1066" s="27" t="str">
        <f t="shared" si="96"/>
        <v/>
      </c>
      <c r="H1066" s="2" t="s">
        <v>52</v>
      </c>
      <c r="I1066" s="2" t="str">
        <f t="shared" si="97"/>
        <v>"",</v>
      </c>
      <c r="J1066" s="2" t="s">
        <v>50</v>
      </c>
      <c r="K1066" s="2" t="str">
        <f t="shared" si="98"/>
        <v>[],</v>
      </c>
      <c r="L1066" s="2" t="s">
        <v>51</v>
      </c>
      <c r="M1066" s="2" t="str">
        <f t="shared" si="99"/>
        <v>[]</v>
      </c>
      <c r="N1066" s="2" t="s">
        <v>47</v>
      </c>
      <c r="O1066" s="2" t="str">
        <f t="shared" si="100"/>
        <v/>
      </c>
      <c r="P1066" s="40" t="str">
        <f t="shared" si="101"/>
        <v/>
      </c>
      <c r="Q1066" s="41"/>
    </row>
    <row r="1067" spans="1:17" ht="13.9" customHeight="1" x14ac:dyDescent="0.55000000000000004">
      <c r="A1067" s="46"/>
      <c r="B1067" s="55"/>
      <c r="C1067" s="27"/>
      <c r="D1067" s="27"/>
      <c r="E1067" s="35" t="s">
        <v>1</v>
      </c>
      <c r="F1067" s="39" t="s">
        <v>32</v>
      </c>
      <c r="G1067" s="27" t="str">
        <f t="shared" si="96"/>
        <v/>
      </c>
      <c r="H1067" s="2" t="s">
        <v>52</v>
      </c>
      <c r="I1067" s="2" t="str">
        <f t="shared" si="97"/>
        <v>"",</v>
      </c>
      <c r="J1067" s="2" t="s">
        <v>50</v>
      </c>
      <c r="K1067" s="2" t="str">
        <f t="shared" si="98"/>
        <v>[],</v>
      </c>
      <c r="L1067" s="2" t="s">
        <v>51</v>
      </c>
      <c r="M1067" s="2" t="str">
        <f t="shared" si="99"/>
        <v>[]</v>
      </c>
      <c r="N1067" s="2" t="s">
        <v>47</v>
      </c>
      <c r="O1067" s="2" t="str">
        <f t="shared" si="100"/>
        <v/>
      </c>
      <c r="P1067" s="40" t="str">
        <f t="shared" si="101"/>
        <v/>
      </c>
      <c r="Q1067" s="41"/>
    </row>
    <row r="1068" spans="1:17" ht="13.9" customHeight="1" x14ac:dyDescent="0.55000000000000004">
      <c r="A1068" s="46"/>
      <c r="B1068" s="55"/>
      <c r="C1068" s="27"/>
      <c r="D1068" s="27"/>
      <c r="E1068" s="35" t="s">
        <v>1</v>
      </c>
      <c r="F1068" s="39" t="s">
        <v>32</v>
      </c>
      <c r="G1068" s="27" t="str">
        <f t="shared" si="96"/>
        <v/>
      </c>
      <c r="H1068" s="2" t="s">
        <v>52</v>
      </c>
      <c r="I1068" s="2" t="str">
        <f t="shared" si="97"/>
        <v>"",</v>
      </c>
      <c r="J1068" s="2" t="s">
        <v>50</v>
      </c>
      <c r="K1068" s="2" t="str">
        <f t="shared" si="98"/>
        <v>[],</v>
      </c>
      <c r="L1068" s="2" t="s">
        <v>51</v>
      </c>
      <c r="M1068" s="2" t="str">
        <f t="shared" si="99"/>
        <v>[]</v>
      </c>
      <c r="N1068" s="2" t="s">
        <v>47</v>
      </c>
      <c r="O1068" s="2" t="str">
        <f t="shared" si="100"/>
        <v/>
      </c>
      <c r="P1068" s="40" t="str">
        <f t="shared" si="101"/>
        <v/>
      </c>
      <c r="Q1068" s="41"/>
    </row>
    <row r="1069" spans="1:17" ht="13.9" customHeight="1" x14ac:dyDescent="0.55000000000000004">
      <c r="A1069" s="46"/>
      <c r="B1069" s="55"/>
      <c r="C1069" s="27"/>
      <c r="D1069" s="27"/>
      <c r="E1069" s="35" t="s">
        <v>1</v>
      </c>
      <c r="F1069" s="39" t="s">
        <v>32</v>
      </c>
      <c r="G1069" s="27" t="str">
        <f t="shared" si="96"/>
        <v/>
      </c>
      <c r="H1069" s="2" t="s">
        <v>52</v>
      </c>
      <c r="I1069" s="2" t="str">
        <f t="shared" si="97"/>
        <v>"",</v>
      </c>
      <c r="J1069" s="2" t="s">
        <v>50</v>
      </c>
      <c r="K1069" s="2" t="str">
        <f t="shared" si="98"/>
        <v>[],</v>
      </c>
      <c r="L1069" s="2" t="s">
        <v>51</v>
      </c>
      <c r="M1069" s="2" t="str">
        <f t="shared" si="99"/>
        <v>[]</v>
      </c>
      <c r="N1069" s="2" t="s">
        <v>47</v>
      </c>
      <c r="O1069" s="2" t="str">
        <f t="shared" si="100"/>
        <v/>
      </c>
      <c r="P1069" s="40" t="str">
        <f t="shared" si="101"/>
        <v/>
      </c>
      <c r="Q1069" s="41"/>
    </row>
    <row r="1070" spans="1:17" ht="13.9" customHeight="1" x14ac:dyDescent="0.55000000000000004">
      <c r="A1070" s="46"/>
      <c r="B1070" s="55"/>
      <c r="C1070" s="27"/>
      <c r="D1070" s="27"/>
      <c r="E1070" s="35" t="s">
        <v>1</v>
      </c>
      <c r="F1070" s="39" t="s">
        <v>32</v>
      </c>
      <c r="G1070" s="27" t="str">
        <f t="shared" si="96"/>
        <v/>
      </c>
      <c r="H1070" s="2" t="s">
        <v>52</v>
      </c>
      <c r="I1070" s="2" t="str">
        <f t="shared" si="97"/>
        <v>"",</v>
      </c>
      <c r="J1070" s="2" t="s">
        <v>50</v>
      </c>
      <c r="K1070" s="2" t="str">
        <f t="shared" si="98"/>
        <v>[],</v>
      </c>
      <c r="L1070" s="2" t="s">
        <v>51</v>
      </c>
      <c r="M1070" s="2" t="str">
        <f t="shared" si="99"/>
        <v>[]</v>
      </c>
      <c r="N1070" s="2" t="s">
        <v>47</v>
      </c>
      <c r="O1070" s="2" t="str">
        <f t="shared" si="100"/>
        <v/>
      </c>
      <c r="P1070" s="40" t="str">
        <f t="shared" si="101"/>
        <v/>
      </c>
      <c r="Q1070" s="41"/>
    </row>
    <row r="1071" spans="1:17" ht="13.9" customHeight="1" x14ac:dyDescent="0.55000000000000004">
      <c r="A1071" s="46"/>
      <c r="B1071" s="55"/>
      <c r="C1071" s="27"/>
      <c r="D1071" s="27"/>
      <c r="E1071" s="35" t="s">
        <v>1</v>
      </c>
      <c r="F1071" s="39" t="s">
        <v>32</v>
      </c>
      <c r="G1071" s="27" t="str">
        <f t="shared" si="96"/>
        <v/>
      </c>
      <c r="H1071" s="2" t="s">
        <v>52</v>
      </c>
      <c r="I1071" s="2" t="str">
        <f t="shared" si="97"/>
        <v>"",</v>
      </c>
      <c r="J1071" s="2" t="s">
        <v>50</v>
      </c>
      <c r="K1071" s="2" t="str">
        <f t="shared" si="98"/>
        <v>[],</v>
      </c>
      <c r="L1071" s="2" t="s">
        <v>51</v>
      </c>
      <c r="M1071" s="2" t="str">
        <f t="shared" si="99"/>
        <v>[]</v>
      </c>
      <c r="N1071" s="2" t="s">
        <v>47</v>
      </c>
      <c r="O1071" s="2" t="str">
        <f t="shared" si="100"/>
        <v/>
      </c>
      <c r="P1071" s="40" t="str">
        <f t="shared" si="101"/>
        <v/>
      </c>
      <c r="Q1071" s="41"/>
    </row>
    <row r="1072" spans="1:17" ht="13.9" customHeight="1" x14ac:dyDescent="0.55000000000000004">
      <c r="A1072" s="46"/>
      <c r="B1072" s="55"/>
      <c r="C1072" s="27"/>
      <c r="D1072" s="27"/>
      <c r="E1072" s="35" t="s">
        <v>1</v>
      </c>
      <c r="F1072" s="39" t="s">
        <v>32</v>
      </c>
      <c r="G1072" s="27" t="str">
        <f t="shared" si="96"/>
        <v/>
      </c>
      <c r="H1072" s="2" t="s">
        <v>52</v>
      </c>
      <c r="I1072" s="2" t="str">
        <f t="shared" si="97"/>
        <v>"",</v>
      </c>
      <c r="J1072" s="2" t="s">
        <v>50</v>
      </c>
      <c r="K1072" s="2" t="str">
        <f t="shared" si="98"/>
        <v>[],</v>
      </c>
      <c r="L1072" s="2" t="s">
        <v>51</v>
      </c>
      <c r="M1072" s="2" t="str">
        <f t="shared" si="99"/>
        <v>[]</v>
      </c>
      <c r="N1072" s="2" t="s">
        <v>47</v>
      </c>
      <c r="O1072" s="2" t="str">
        <f t="shared" si="100"/>
        <v/>
      </c>
      <c r="P1072" s="40" t="str">
        <f t="shared" si="101"/>
        <v/>
      </c>
      <c r="Q1072" s="41"/>
    </row>
    <row r="1073" spans="1:17" ht="13.9" customHeight="1" x14ac:dyDescent="0.55000000000000004">
      <c r="A1073" s="46"/>
      <c r="B1073" s="55"/>
      <c r="C1073" s="27"/>
      <c r="D1073" s="27"/>
      <c r="E1073" s="35" t="s">
        <v>1</v>
      </c>
      <c r="F1073" s="39" t="s">
        <v>32</v>
      </c>
      <c r="G1073" s="27" t="str">
        <f t="shared" si="96"/>
        <v/>
      </c>
      <c r="H1073" s="2" t="s">
        <v>52</v>
      </c>
      <c r="I1073" s="2" t="str">
        <f t="shared" si="97"/>
        <v>"",</v>
      </c>
      <c r="J1073" s="2" t="s">
        <v>50</v>
      </c>
      <c r="K1073" s="2" t="str">
        <f t="shared" si="98"/>
        <v>[],</v>
      </c>
      <c r="L1073" s="2" t="s">
        <v>51</v>
      </c>
      <c r="M1073" s="2" t="str">
        <f t="shared" si="99"/>
        <v>[]</v>
      </c>
      <c r="N1073" s="2" t="s">
        <v>47</v>
      </c>
      <c r="O1073" s="2" t="str">
        <f t="shared" si="100"/>
        <v/>
      </c>
      <c r="P1073" s="40" t="str">
        <f t="shared" si="101"/>
        <v/>
      </c>
      <c r="Q1073" s="41"/>
    </row>
    <row r="1074" spans="1:17" ht="13.9" customHeight="1" x14ac:dyDescent="0.55000000000000004">
      <c r="A1074" s="46"/>
      <c r="B1074" s="55"/>
      <c r="C1074" s="27"/>
      <c r="D1074" s="27"/>
      <c r="E1074" s="35" t="s">
        <v>1</v>
      </c>
      <c r="F1074" s="39" t="s">
        <v>32</v>
      </c>
      <c r="G1074" s="27" t="str">
        <f t="shared" si="96"/>
        <v/>
      </c>
      <c r="H1074" s="2" t="s">
        <v>52</v>
      </c>
      <c r="I1074" s="2" t="str">
        <f t="shared" si="97"/>
        <v>"",</v>
      </c>
      <c r="J1074" s="2" t="s">
        <v>50</v>
      </c>
      <c r="K1074" s="2" t="str">
        <f t="shared" si="98"/>
        <v>[],</v>
      </c>
      <c r="L1074" s="2" t="s">
        <v>51</v>
      </c>
      <c r="M1074" s="2" t="str">
        <f t="shared" si="99"/>
        <v>[]</v>
      </c>
      <c r="N1074" s="2" t="s">
        <v>47</v>
      </c>
      <c r="O1074" s="2" t="str">
        <f t="shared" si="100"/>
        <v/>
      </c>
      <c r="P1074" s="40" t="str">
        <f t="shared" si="101"/>
        <v/>
      </c>
      <c r="Q1074" s="41"/>
    </row>
    <row r="1075" spans="1:17" ht="13.9" customHeight="1" x14ac:dyDescent="0.55000000000000004">
      <c r="A1075" s="46"/>
      <c r="B1075" s="55"/>
      <c r="C1075" s="27"/>
      <c r="D1075" s="27"/>
      <c r="E1075" s="35" t="s">
        <v>1</v>
      </c>
      <c r="F1075" s="39" t="s">
        <v>32</v>
      </c>
      <c r="G1075" s="27" t="str">
        <f t="shared" si="96"/>
        <v/>
      </c>
      <c r="H1075" s="2" t="s">
        <v>52</v>
      </c>
      <c r="I1075" s="2" t="str">
        <f t="shared" si="97"/>
        <v>"",</v>
      </c>
      <c r="J1075" s="2" t="s">
        <v>50</v>
      </c>
      <c r="K1075" s="2" t="str">
        <f t="shared" si="98"/>
        <v>[],</v>
      </c>
      <c r="L1075" s="2" t="s">
        <v>51</v>
      </c>
      <c r="M1075" s="2" t="str">
        <f t="shared" si="99"/>
        <v>[]</v>
      </c>
      <c r="N1075" s="2" t="s">
        <v>47</v>
      </c>
      <c r="O1075" s="2" t="str">
        <f t="shared" si="100"/>
        <v/>
      </c>
      <c r="P1075" s="40" t="str">
        <f t="shared" si="101"/>
        <v/>
      </c>
      <c r="Q1075" s="41"/>
    </row>
    <row r="1076" spans="1:17" ht="13.9" customHeight="1" x14ac:dyDescent="0.55000000000000004">
      <c r="A1076" s="46"/>
      <c r="B1076" s="55"/>
      <c r="C1076" s="27"/>
      <c r="D1076" s="27"/>
      <c r="E1076" s="35" t="s">
        <v>1</v>
      </c>
      <c r="F1076" s="39" t="s">
        <v>32</v>
      </c>
      <c r="G1076" s="27" t="str">
        <f t="shared" si="96"/>
        <v/>
      </c>
      <c r="H1076" s="2" t="s">
        <v>52</v>
      </c>
      <c r="I1076" s="2" t="str">
        <f t="shared" si="97"/>
        <v>"",</v>
      </c>
      <c r="J1076" s="2" t="s">
        <v>50</v>
      </c>
      <c r="K1076" s="2" t="str">
        <f t="shared" si="98"/>
        <v>[],</v>
      </c>
      <c r="L1076" s="2" t="s">
        <v>51</v>
      </c>
      <c r="M1076" s="2" t="str">
        <f t="shared" si="99"/>
        <v>[]</v>
      </c>
      <c r="N1076" s="2" t="s">
        <v>47</v>
      </c>
      <c r="O1076" s="2" t="str">
        <f t="shared" si="100"/>
        <v/>
      </c>
      <c r="P1076" s="40" t="str">
        <f t="shared" si="101"/>
        <v/>
      </c>
      <c r="Q1076" s="41"/>
    </row>
    <row r="1077" spans="1:17" ht="13.9" customHeight="1" x14ac:dyDescent="0.55000000000000004">
      <c r="A1077" s="46"/>
      <c r="B1077" s="55"/>
      <c r="C1077" s="27"/>
      <c r="D1077" s="27"/>
      <c r="E1077" s="35" t="s">
        <v>1</v>
      </c>
      <c r="F1077" s="39" t="s">
        <v>32</v>
      </c>
      <c r="G1077" s="27" t="str">
        <f t="shared" si="96"/>
        <v/>
      </c>
      <c r="H1077" s="2" t="s">
        <v>52</v>
      </c>
      <c r="I1077" s="2" t="str">
        <f t="shared" si="97"/>
        <v>"",</v>
      </c>
      <c r="J1077" s="2" t="s">
        <v>50</v>
      </c>
      <c r="K1077" s="2" t="str">
        <f t="shared" si="98"/>
        <v>[],</v>
      </c>
      <c r="L1077" s="2" t="s">
        <v>51</v>
      </c>
      <c r="M1077" s="2" t="str">
        <f t="shared" si="99"/>
        <v>[]</v>
      </c>
      <c r="N1077" s="2" t="s">
        <v>47</v>
      </c>
      <c r="O1077" s="2" t="str">
        <f t="shared" si="100"/>
        <v/>
      </c>
      <c r="P1077" s="40" t="str">
        <f t="shared" si="101"/>
        <v/>
      </c>
      <c r="Q1077" s="41"/>
    </row>
    <row r="1078" spans="1:17" ht="13.9" customHeight="1" x14ac:dyDescent="0.55000000000000004">
      <c r="A1078" s="46"/>
      <c r="B1078" s="55"/>
      <c r="C1078" s="27"/>
      <c r="D1078" s="27"/>
      <c r="E1078" s="35" t="s">
        <v>1</v>
      </c>
      <c r="F1078" s="39" t="s">
        <v>32</v>
      </c>
      <c r="G1078" s="27" t="str">
        <f t="shared" si="96"/>
        <v/>
      </c>
      <c r="H1078" s="2" t="s">
        <v>52</v>
      </c>
      <c r="I1078" s="2" t="str">
        <f t="shared" si="97"/>
        <v>"",</v>
      </c>
      <c r="J1078" s="2" t="s">
        <v>50</v>
      </c>
      <c r="K1078" s="2" t="str">
        <f t="shared" si="98"/>
        <v>[],</v>
      </c>
      <c r="L1078" s="2" t="s">
        <v>51</v>
      </c>
      <c r="M1078" s="2" t="str">
        <f t="shared" si="99"/>
        <v>[]</v>
      </c>
      <c r="N1078" s="2" t="s">
        <v>47</v>
      </c>
      <c r="O1078" s="2" t="str">
        <f t="shared" si="100"/>
        <v/>
      </c>
      <c r="P1078" s="40" t="str">
        <f t="shared" si="101"/>
        <v/>
      </c>
      <c r="Q1078" s="41"/>
    </row>
    <row r="1079" spans="1:17" ht="13.9" customHeight="1" x14ac:dyDescent="0.55000000000000004">
      <c r="A1079" s="46"/>
      <c r="B1079" s="55"/>
      <c r="C1079" s="27"/>
      <c r="D1079" s="27"/>
      <c r="E1079" s="35" t="s">
        <v>1</v>
      </c>
      <c r="F1079" s="39" t="s">
        <v>32</v>
      </c>
      <c r="G1079" s="27" t="str">
        <f t="shared" si="96"/>
        <v/>
      </c>
      <c r="H1079" s="2" t="s">
        <v>52</v>
      </c>
      <c r="I1079" s="2" t="str">
        <f t="shared" si="97"/>
        <v>"",</v>
      </c>
      <c r="J1079" s="2" t="s">
        <v>50</v>
      </c>
      <c r="K1079" s="2" t="str">
        <f t="shared" si="98"/>
        <v>[],</v>
      </c>
      <c r="L1079" s="2" t="s">
        <v>51</v>
      </c>
      <c r="M1079" s="2" t="str">
        <f t="shared" si="99"/>
        <v>[]</v>
      </c>
      <c r="N1079" s="2" t="s">
        <v>47</v>
      </c>
      <c r="O1079" s="2" t="str">
        <f t="shared" si="100"/>
        <v/>
      </c>
      <c r="P1079" s="40" t="str">
        <f t="shared" si="101"/>
        <v/>
      </c>
      <c r="Q1079" s="41"/>
    </row>
    <row r="1080" spans="1:17" ht="13.9" customHeight="1" x14ac:dyDescent="0.55000000000000004">
      <c r="A1080" s="46"/>
      <c r="B1080" s="55"/>
      <c r="C1080" s="27"/>
      <c r="D1080" s="27"/>
      <c r="E1080" s="35" t="s">
        <v>1</v>
      </c>
      <c r="F1080" s="39" t="s">
        <v>32</v>
      </c>
      <c r="G1080" s="27" t="str">
        <f t="shared" si="96"/>
        <v/>
      </c>
      <c r="H1080" s="2" t="s">
        <v>52</v>
      </c>
      <c r="I1080" s="2" t="str">
        <f t="shared" si="97"/>
        <v>"",</v>
      </c>
      <c r="J1080" s="2" t="s">
        <v>50</v>
      </c>
      <c r="K1080" s="2" t="str">
        <f t="shared" si="98"/>
        <v>[],</v>
      </c>
      <c r="L1080" s="2" t="s">
        <v>51</v>
      </c>
      <c r="M1080" s="2" t="str">
        <f t="shared" si="99"/>
        <v>[]</v>
      </c>
      <c r="N1080" s="2" t="s">
        <v>47</v>
      </c>
      <c r="O1080" s="2" t="str">
        <f t="shared" si="100"/>
        <v/>
      </c>
      <c r="P1080" s="40" t="str">
        <f t="shared" si="101"/>
        <v/>
      </c>
      <c r="Q1080" s="41"/>
    </row>
    <row r="1081" spans="1:17" ht="13.9" customHeight="1" x14ac:dyDescent="0.55000000000000004">
      <c r="A1081" s="46"/>
      <c r="B1081" s="55"/>
      <c r="C1081" s="27"/>
      <c r="D1081" s="27"/>
      <c r="E1081" s="35" t="s">
        <v>1</v>
      </c>
      <c r="F1081" s="39" t="s">
        <v>32</v>
      </c>
      <c r="G1081" s="27" t="str">
        <f t="shared" si="96"/>
        <v/>
      </c>
      <c r="H1081" s="2" t="s">
        <v>52</v>
      </c>
      <c r="I1081" s="2" t="str">
        <f t="shared" si="97"/>
        <v>"",</v>
      </c>
      <c r="J1081" s="2" t="s">
        <v>50</v>
      </c>
      <c r="K1081" s="2" t="str">
        <f t="shared" si="98"/>
        <v>[],</v>
      </c>
      <c r="L1081" s="2" t="s">
        <v>51</v>
      </c>
      <c r="M1081" s="2" t="str">
        <f t="shared" si="99"/>
        <v>[]</v>
      </c>
      <c r="N1081" s="2" t="s">
        <v>47</v>
      </c>
      <c r="O1081" s="2" t="str">
        <f t="shared" si="100"/>
        <v/>
      </c>
      <c r="P1081" s="40" t="str">
        <f t="shared" si="101"/>
        <v/>
      </c>
      <c r="Q1081" s="41"/>
    </row>
    <row r="1082" spans="1:17" ht="13.9" customHeight="1" x14ac:dyDescent="0.55000000000000004">
      <c r="A1082" s="46"/>
      <c r="B1082" s="55"/>
      <c r="C1082" s="27"/>
      <c r="D1082" s="27"/>
      <c r="E1082" s="35" t="s">
        <v>1</v>
      </c>
      <c r="F1082" s="39" t="s">
        <v>32</v>
      </c>
      <c r="G1082" s="27" t="str">
        <f t="shared" si="96"/>
        <v/>
      </c>
      <c r="H1082" s="2" t="s">
        <v>52</v>
      </c>
      <c r="I1082" s="2" t="str">
        <f t="shared" si="97"/>
        <v>"",</v>
      </c>
      <c r="J1082" s="2" t="s">
        <v>50</v>
      </c>
      <c r="K1082" s="2" t="str">
        <f t="shared" si="98"/>
        <v>[],</v>
      </c>
      <c r="L1082" s="2" t="s">
        <v>51</v>
      </c>
      <c r="M1082" s="2" t="str">
        <f t="shared" si="99"/>
        <v>[]</v>
      </c>
      <c r="N1082" s="2" t="s">
        <v>47</v>
      </c>
      <c r="O1082" s="2" t="str">
        <f t="shared" si="100"/>
        <v/>
      </c>
      <c r="P1082" s="40" t="str">
        <f t="shared" si="101"/>
        <v/>
      </c>
      <c r="Q1082" s="41"/>
    </row>
    <row r="1083" spans="1:17" ht="13.9" customHeight="1" x14ac:dyDescent="0.55000000000000004">
      <c r="A1083" s="46"/>
      <c r="B1083" s="55"/>
      <c r="C1083" s="27"/>
      <c r="D1083" s="27"/>
      <c r="E1083" s="35" t="s">
        <v>1</v>
      </c>
      <c r="F1083" s="39" t="s">
        <v>32</v>
      </c>
      <c r="G1083" s="27" t="str">
        <f t="shared" si="96"/>
        <v/>
      </c>
      <c r="H1083" s="2" t="s">
        <v>52</v>
      </c>
      <c r="I1083" s="2" t="str">
        <f t="shared" si="97"/>
        <v>"",</v>
      </c>
      <c r="J1083" s="2" t="s">
        <v>50</v>
      </c>
      <c r="K1083" s="2" t="str">
        <f t="shared" si="98"/>
        <v>[],</v>
      </c>
      <c r="L1083" s="2" t="s">
        <v>51</v>
      </c>
      <c r="M1083" s="2" t="str">
        <f t="shared" si="99"/>
        <v>[]</v>
      </c>
      <c r="N1083" s="2" t="s">
        <v>47</v>
      </c>
      <c r="O1083" s="2" t="str">
        <f t="shared" si="100"/>
        <v/>
      </c>
      <c r="P1083" s="40" t="str">
        <f t="shared" si="101"/>
        <v/>
      </c>
      <c r="Q1083" s="41"/>
    </row>
    <row r="1084" spans="1:17" ht="13.9" customHeight="1" x14ac:dyDescent="0.55000000000000004">
      <c r="A1084" s="46"/>
      <c r="B1084" s="55"/>
      <c r="C1084" s="27"/>
      <c r="D1084" s="27"/>
      <c r="E1084" s="35" t="s">
        <v>1</v>
      </c>
      <c r="F1084" s="39" t="s">
        <v>32</v>
      </c>
      <c r="G1084" s="27" t="str">
        <f t="shared" si="96"/>
        <v/>
      </c>
      <c r="H1084" s="2" t="s">
        <v>52</v>
      </c>
      <c r="I1084" s="2" t="str">
        <f t="shared" si="97"/>
        <v>"",</v>
      </c>
      <c r="J1084" s="2" t="s">
        <v>50</v>
      </c>
      <c r="K1084" s="2" t="str">
        <f t="shared" si="98"/>
        <v>[],</v>
      </c>
      <c r="L1084" s="2" t="s">
        <v>51</v>
      </c>
      <c r="M1084" s="2" t="str">
        <f t="shared" si="99"/>
        <v>[]</v>
      </c>
      <c r="N1084" s="2" t="s">
        <v>47</v>
      </c>
      <c r="O1084" s="2" t="str">
        <f t="shared" si="100"/>
        <v/>
      </c>
      <c r="P1084" s="40" t="str">
        <f t="shared" si="101"/>
        <v/>
      </c>
      <c r="Q1084" s="41"/>
    </row>
    <row r="1085" spans="1:17" ht="13.9" customHeight="1" x14ac:dyDescent="0.55000000000000004">
      <c r="A1085" s="46"/>
      <c r="B1085" s="55"/>
      <c r="C1085" s="27"/>
      <c r="D1085" s="27"/>
      <c r="E1085" s="35" t="s">
        <v>1</v>
      </c>
      <c r="F1085" s="39" t="s">
        <v>32</v>
      </c>
      <c r="G1085" s="27" t="str">
        <f t="shared" si="96"/>
        <v/>
      </c>
      <c r="H1085" s="2" t="s">
        <v>52</v>
      </c>
      <c r="I1085" s="2" t="str">
        <f t="shared" si="97"/>
        <v>"",</v>
      </c>
      <c r="J1085" s="2" t="s">
        <v>50</v>
      </c>
      <c r="K1085" s="2" t="str">
        <f t="shared" si="98"/>
        <v>[],</v>
      </c>
      <c r="L1085" s="2" t="s">
        <v>51</v>
      </c>
      <c r="M1085" s="2" t="str">
        <f t="shared" si="99"/>
        <v>[]</v>
      </c>
      <c r="N1085" s="2" t="s">
        <v>47</v>
      </c>
      <c r="O1085" s="2" t="str">
        <f t="shared" si="100"/>
        <v/>
      </c>
      <c r="P1085" s="40" t="str">
        <f t="shared" si="101"/>
        <v/>
      </c>
      <c r="Q1085" s="41"/>
    </row>
    <row r="1086" spans="1:17" ht="13.9" customHeight="1" x14ac:dyDescent="0.55000000000000004">
      <c r="A1086" s="46"/>
      <c r="B1086" s="55"/>
      <c r="C1086" s="27"/>
      <c r="D1086" s="27"/>
      <c r="E1086" s="35" t="s">
        <v>1</v>
      </c>
      <c r="F1086" s="39" t="s">
        <v>32</v>
      </c>
      <c r="G1086" s="27" t="str">
        <f t="shared" si="96"/>
        <v/>
      </c>
      <c r="H1086" s="2" t="s">
        <v>52</v>
      </c>
      <c r="I1086" s="2" t="str">
        <f t="shared" si="97"/>
        <v>"",</v>
      </c>
      <c r="J1086" s="2" t="s">
        <v>50</v>
      </c>
      <c r="K1086" s="2" t="str">
        <f t="shared" si="98"/>
        <v>[],</v>
      </c>
      <c r="L1086" s="2" t="s">
        <v>51</v>
      </c>
      <c r="M1086" s="2" t="str">
        <f t="shared" si="99"/>
        <v>[]</v>
      </c>
      <c r="N1086" s="2" t="s">
        <v>47</v>
      </c>
      <c r="O1086" s="2" t="str">
        <f t="shared" si="100"/>
        <v/>
      </c>
      <c r="P1086" s="40" t="str">
        <f t="shared" si="101"/>
        <v/>
      </c>
      <c r="Q1086" s="41"/>
    </row>
    <row r="1087" spans="1:17" ht="13.9" customHeight="1" x14ac:dyDescent="0.55000000000000004">
      <c r="A1087" s="46"/>
      <c r="B1087" s="55"/>
      <c r="C1087" s="27"/>
      <c r="D1087" s="27"/>
      <c r="E1087" s="35" t="s">
        <v>1</v>
      </c>
      <c r="F1087" s="39" t="s">
        <v>32</v>
      </c>
      <c r="G1087" s="27" t="str">
        <f t="shared" si="96"/>
        <v/>
      </c>
      <c r="H1087" s="2" t="s">
        <v>52</v>
      </c>
      <c r="I1087" s="2" t="str">
        <f t="shared" si="97"/>
        <v>"",</v>
      </c>
      <c r="J1087" s="2" t="s">
        <v>50</v>
      </c>
      <c r="K1087" s="2" t="str">
        <f t="shared" si="98"/>
        <v>[],</v>
      </c>
      <c r="L1087" s="2" t="s">
        <v>51</v>
      </c>
      <c r="M1087" s="2" t="str">
        <f t="shared" si="99"/>
        <v>[]</v>
      </c>
      <c r="N1087" s="2" t="s">
        <v>47</v>
      </c>
      <c r="O1087" s="2" t="str">
        <f t="shared" si="100"/>
        <v/>
      </c>
      <c r="P1087" s="40" t="str">
        <f t="shared" si="101"/>
        <v/>
      </c>
      <c r="Q1087" s="41"/>
    </row>
    <row r="1088" spans="1:17" ht="13.9" customHeight="1" x14ac:dyDescent="0.55000000000000004">
      <c r="A1088" s="46"/>
      <c r="B1088" s="55"/>
      <c r="C1088" s="27"/>
      <c r="D1088" s="27"/>
      <c r="E1088" s="35" t="s">
        <v>1</v>
      </c>
      <c r="F1088" s="39" t="s">
        <v>32</v>
      </c>
      <c r="G1088" s="27" t="str">
        <f t="shared" si="96"/>
        <v/>
      </c>
      <c r="H1088" s="2" t="s">
        <v>52</v>
      </c>
      <c r="I1088" s="2" t="str">
        <f t="shared" si="97"/>
        <v>"",</v>
      </c>
      <c r="J1088" s="2" t="s">
        <v>50</v>
      </c>
      <c r="K1088" s="2" t="str">
        <f t="shared" si="98"/>
        <v>[],</v>
      </c>
      <c r="L1088" s="2" t="s">
        <v>51</v>
      </c>
      <c r="M1088" s="2" t="str">
        <f t="shared" si="99"/>
        <v>[]</v>
      </c>
      <c r="N1088" s="2" t="s">
        <v>47</v>
      </c>
      <c r="O1088" s="2" t="str">
        <f t="shared" si="100"/>
        <v/>
      </c>
      <c r="P1088" s="40" t="str">
        <f t="shared" si="101"/>
        <v/>
      </c>
      <c r="Q1088" s="41"/>
    </row>
    <row r="1089" spans="1:17" ht="13.9" customHeight="1" x14ac:dyDescent="0.55000000000000004">
      <c r="A1089" s="46"/>
      <c r="B1089" s="55"/>
      <c r="C1089" s="27"/>
      <c r="D1089" s="27"/>
      <c r="E1089" s="35" t="s">
        <v>1</v>
      </c>
      <c r="F1089" s="39" t="s">
        <v>32</v>
      </c>
      <c r="G1089" s="27" t="str">
        <f t="shared" si="96"/>
        <v/>
      </c>
      <c r="H1089" s="2" t="s">
        <v>52</v>
      </c>
      <c r="I1089" s="2" t="str">
        <f t="shared" si="97"/>
        <v>"",</v>
      </c>
      <c r="J1089" s="2" t="s">
        <v>50</v>
      </c>
      <c r="K1089" s="2" t="str">
        <f t="shared" si="98"/>
        <v>[],</v>
      </c>
      <c r="L1089" s="2" t="s">
        <v>51</v>
      </c>
      <c r="M1089" s="2" t="str">
        <f t="shared" si="99"/>
        <v>[]</v>
      </c>
      <c r="N1089" s="2" t="s">
        <v>47</v>
      </c>
      <c r="O1089" s="2" t="str">
        <f t="shared" si="100"/>
        <v/>
      </c>
      <c r="P1089" s="40" t="str">
        <f t="shared" si="101"/>
        <v/>
      </c>
      <c r="Q1089" s="41"/>
    </row>
    <row r="1090" spans="1:17" ht="13.9" customHeight="1" x14ac:dyDescent="0.55000000000000004">
      <c r="A1090" s="46"/>
      <c r="B1090" s="55"/>
      <c r="C1090" s="27"/>
      <c r="D1090" s="27"/>
      <c r="E1090" s="35" t="s">
        <v>1</v>
      </c>
      <c r="F1090" s="39" t="s">
        <v>32</v>
      </c>
      <c r="G1090" s="27" t="str">
        <f t="shared" si="96"/>
        <v/>
      </c>
      <c r="H1090" s="2" t="s">
        <v>52</v>
      </c>
      <c r="I1090" s="2" t="str">
        <f t="shared" si="97"/>
        <v>"",</v>
      </c>
      <c r="J1090" s="2" t="s">
        <v>50</v>
      </c>
      <c r="K1090" s="2" t="str">
        <f t="shared" si="98"/>
        <v>[],</v>
      </c>
      <c r="L1090" s="2" t="s">
        <v>51</v>
      </c>
      <c r="M1090" s="2" t="str">
        <f t="shared" si="99"/>
        <v>[]</v>
      </c>
      <c r="N1090" s="2" t="s">
        <v>47</v>
      </c>
      <c r="O1090" s="2" t="str">
        <f t="shared" si="100"/>
        <v/>
      </c>
      <c r="P1090" s="40" t="str">
        <f t="shared" si="101"/>
        <v/>
      </c>
      <c r="Q1090" s="41"/>
    </row>
    <row r="1091" spans="1:17" ht="13.9" customHeight="1" x14ac:dyDescent="0.55000000000000004">
      <c r="A1091" s="46"/>
      <c r="B1091" s="55"/>
      <c r="C1091" s="27"/>
      <c r="D1091" s="27"/>
      <c r="E1091" s="35" t="s">
        <v>1</v>
      </c>
      <c r="F1091" s="39" t="s">
        <v>32</v>
      </c>
      <c r="G1091" s="27" t="str">
        <f t="shared" si="96"/>
        <v/>
      </c>
      <c r="H1091" s="2" t="s">
        <v>52</v>
      </c>
      <c r="I1091" s="2" t="str">
        <f t="shared" si="97"/>
        <v>"",</v>
      </c>
      <c r="J1091" s="2" t="s">
        <v>50</v>
      </c>
      <c r="K1091" s="2" t="str">
        <f t="shared" si="98"/>
        <v>[],</v>
      </c>
      <c r="L1091" s="2" t="s">
        <v>51</v>
      </c>
      <c r="M1091" s="2" t="str">
        <f t="shared" si="99"/>
        <v>[]</v>
      </c>
      <c r="N1091" s="2" t="s">
        <v>47</v>
      </c>
      <c r="O1091" s="2" t="str">
        <f t="shared" si="100"/>
        <v/>
      </c>
      <c r="P1091" s="40" t="str">
        <f t="shared" si="101"/>
        <v/>
      </c>
      <c r="Q1091" s="41"/>
    </row>
    <row r="1092" spans="1:17" ht="13.9" customHeight="1" x14ac:dyDescent="0.55000000000000004">
      <c r="A1092" s="46"/>
      <c r="B1092" s="55"/>
      <c r="C1092" s="27"/>
      <c r="D1092" s="27"/>
      <c r="E1092" s="35" t="s">
        <v>1</v>
      </c>
      <c r="F1092" s="39" t="s">
        <v>32</v>
      </c>
      <c r="G1092" s="27" t="str">
        <f t="shared" si="96"/>
        <v/>
      </c>
      <c r="H1092" s="2" t="s">
        <v>52</v>
      </c>
      <c r="I1092" s="2" t="str">
        <f t="shared" si="97"/>
        <v>"",</v>
      </c>
      <c r="J1092" s="2" t="s">
        <v>50</v>
      </c>
      <c r="K1092" s="2" t="str">
        <f t="shared" si="98"/>
        <v>[],</v>
      </c>
      <c r="L1092" s="2" t="s">
        <v>51</v>
      </c>
      <c r="M1092" s="2" t="str">
        <f t="shared" si="99"/>
        <v>[]</v>
      </c>
      <c r="N1092" s="2" t="s">
        <v>47</v>
      </c>
      <c r="O1092" s="2" t="str">
        <f t="shared" si="100"/>
        <v/>
      </c>
      <c r="P1092" s="40" t="str">
        <f t="shared" si="101"/>
        <v/>
      </c>
      <c r="Q1092" s="41"/>
    </row>
    <row r="1093" spans="1:17" ht="13.9" customHeight="1" x14ac:dyDescent="0.55000000000000004">
      <c r="A1093" s="46"/>
      <c r="B1093" s="55"/>
      <c r="C1093" s="27"/>
      <c r="D1093" s="27"/>
      <c r="E1093" s="35" t="s">
        <v>1</v>
      </c>
      <c r="F1093" s="39" t="s">
        <v>32</v>
      </c>
      <c r="G1093" s="27" t="str">
        <f t="shared" ref="G1093:G1156" si="102">IF(A1093&lt;&gt;"",CONCATENATE("""",A$3,""": """,A1093,""", "),"")</f>
        <v/>
      </c>
      <c r="H1093" s="2" t="s">
        <v>52</v>
      </c>
      <c r="I1093" s="2" t="str">
        <f t="shared" ref="I1093:I1156" si="103">CONCATENATE("""",B1093,"""",",")</f>
        <v>"",</v>
      </c>
      <c r="J1093" s="2" t="s">
        <v>50</v>
      </c>
      <c r="K1093" s="2" t="str">
        <f t="shared" ref="K1093:K1156" si="104">CONCATENATE("[",C1093,"]",",")</f>
        <v>[],</v>
      </c>
      <c r="L1093" s="2" t="s">
        <v>51</v>
      </c>
      <c r="M1093" s="2" t="str">
        <f t="shared" ref="M1093:M1156" si="105">CONCATENATE("[",D1093,"]")</f>
        <v>[]</v>
      </c>
      <c r="N1093" s="2" t="s">
        <v>47</v>
      </c>
      <c r="O1093" s="2" t="str">
        <f t="shared" ref="O1093:O1156" si="106">IF(A1093&lt;&gt;"",CONCATENATE(F1093,G1093,H1093,I1093,J1093,K1093,L1093,M1093,N1093),"")</f>
        <v/>
      </c>
      <c r="P1093" s="40" t="str">
        <f t="shared" ref="P1093:P1156" si="107">CONCATENATE(IF(AND(P1092&lt;&gt;"",Q1092=""),CONCATENATE(P1092,IF(A1093&lt;&gt;"",",","")),""),O1093)</f>
        <v/>
      </c>
      <c r="Q1093" s="41"/>
    </row>
    <row r="1094" spans="1:17" ht="13.9" customHeight="1" x14ac:dyDescent="0.55000000000000004">
      <c r="A1094" s="46"/>
      <c r="B1094" s="55"/>
      <c r="C1094" s="27"/>
      <c r="D1094" s="27"/>
      <c r="E1094" s="35" t="s">
        <v>1</v>
      </c>
      <c r="F1094" s="39" t="s">
        <v>32</v>
      </c>
      <c r="G1094" s="27" t="str">
        <f t="shared" si="102"/>
        <v/>
      </c>
      <c r="H1094" s="2" t="s">
        <v>52</v>
      </c>
      <c r="I1094" s="2" t="str">
        <f t="shared" si="103"/>
        <v>"",</v>
      </c>
      <c r="J1094" s="2" t="s">
        <v>50</v>
      </c>
      <c r="K1094" s="2" t="str">
        <f t="shared" si="104"/>
        <v>[],</v>
      </c>
      <c r="L1094" s="2" t="s">
        <v>51</v>
      </c>
      <c r="M1094" s="2" t="str">
        <f t="shared" si="105"/>
        <v>[]</v>
      </c>
      <c r="N1094" s="2" t="s">
        <v>47</v>
      </c>
      <c r="O1094" s="2" t="str">
        <f t="shared" si="106"/>
        <v/>
      </c>
      <c r="P1094" s="40" t="str">
        <f t="shared" si="107"/>
        <v/>
      </c>
      <c r="Q1094" s="41"/>
    </row>
    <row r="1095" spans="1:17" ht="13.9" customHeight="1" x14ac:dyDescent="0.55000000000000004">
      <c r="A1095" s="46"/>
      <c r="B1095" s="55"/>
      <c r="C1095" s="27"/>
      <c r="D1095" s="27"/>
      <c r="E1095" s="35" t="s">
        <v>1</v>
      </c>
      <c r="F1095" s="39" t="s">
        <v>32</v>
      </c>
      <c r="G1095" s="27" t="str">
        <f t="shared" si="102"/>
        <v/>
      </c>
      <c r="H1095" s="2" t="s">
        <v>52</v>
      </c>
      <c r="I1095" s="2" t="str">
        <f t="shared" si="103"/>
        <v>"",</v>
      </c>
      <c r="J1095" s="2" t="s">
        <v>50</v>
      </c>
      <c r="K1095" s="2" t="str">
        <f t="shared" si="104"/>
        <v>[],</v>
      </c>
      <c r="L1095" s="2" t="s">
        <v>51</v>
      </c>
      <c r="M1095" s="2" t="str">
        <f t="shared" si="105"/>
        <v>[]</v>
      </c>
      <c r="N1095" s="2" t="s">
        <v>47</v>
      </c>
      <c r="O1095" s="2" t="str">
        <f t="shared" si="106"/>
        <v/>
      </c>
      <c r="P1095" s="40" t="str">
        <f t="shared" si="107"/>
        <v/>
      </c>
      <c r="Q1095" s="41"/>
    </row>
    <row r="1096" spans="1:17" ht="13.9" customHeight="1" x14ac:dyDescent="0.55000000000000004">
      <c r="A1096" s="46"/>
      <c r="B1096" s="55"/>
      <c r="C1096" s="27"/>
      <c r="D1096" s="27"/>
      <c r="E1096" s="35" t="s">
        <v>1</v>
      </c>
      <c r="F1096" s="39" t="s">
        <v>32</v>
      </c>
      <c r="G1096" s="27" t="str">
        <f t="shared" si="102"/>
        <v/>
      </c>
      <c r="H1096" s="2" t="s">
        <v>52</v>
      </c>
      <c r="I1096" s="2" t="str">
        <f t="shared" si="103"/>
        <v>"",</v>
      </c>
      <c r="J1096" s="2" t="s">
        <v>50</v>
      </c>
      <c r="K1096" s="2" t="str">
        <f t="shared" si="104"/>
        <v>[],</v>
      </c>
      <c r="L1096" s="2" t="s">
        <v>51</v>
      </c>
      <c r="M1096" s="2" t="str">
        <f t="shared" si="105"/>
        <v>[]</v>
      </c>
      <c r="N1096" s="2" t="s">
        <v>47</v>
      </c>
      <c r="O1096" s="2" t="str">
        <f t="shared" si="106"/>
        <v/>
      </c>
      <c r="P1096" s="40" t="str">
        <f t="shared" si="107"/>
        <v/>
      </c>
      <c r="Q1096" s="41"/>
    </row>
    <row r="1097" spans="1:17" ht="13.9" customHeight="1" x14ac:dyDescent="0.55000000000000004">
      <c r="A1097" s="46"/>
      <c r="B1097" s="55"/>
      <c r="C1097" s="27"/>
      <c r="D1097" s="27"/>
      <c r="E1097" s="35" t="s">
        <v>1</v>
      </c>
      <c r="F1097" s="39" t="s">
        <v>32</v>
      </c>
      <c r="G1097" s="27" t="str">
        <f t="shared" si="102"/>
        <v/>
      </c>
      <c r="H1097" s="2" t="s">
        <v>52</v>
      </c>
      <c r="I1097" s="2" t="str">
        <f t="shared" si="103"/>
        <v>"",</v>
      </c>
      <c r="J1097" s="2" t="s">
        <v>50</v>
      </c>
      <c r="K1097" s="2" t="str">
        <f t="shared" si="104"/>
        <v>[],</v>
      </c>
      <c r="L1097" s="2" t="s">
        <v>51</v>
      </c>
      <c r="M1097" s="2" t="str">
        <f t="shared" si="105"/>
        <v>[]</v>
      </c>
      <c r="N1097" s="2" t="s">
        <v>47</v>
      </c>
      <c r="O1097" s="2" t="str">
        <f t="shared" si="106"/>
        <v/>
      </c>
      <c r="P1097" s="40" t="str">
        <f t="shared" si="107"/>
        <v/>
      </c>
      <c r="Q1097" s="41"/>
    </row>
    <row r="1098" spans="1:17" ht="13.9" customHeight="1" x14ac:dyDescent="0.55000000000000004">
      <c r="A1098" s="46"/>
      <c r="B1098" s="55"/>
      <c r="C1098" s="27"/>
      <c r="D1098" s="27"/>
      <c r="E1098" s="35" t="s">
        <v>1</v>
      </c>
      <c r="F1098" s="39" t="s">
        <v>32</v>
      </c>
      <c r="G1098" s="27" t="str">
        <f t="shared" si="102"/>
        <v/>
      </c>
      <c r="H1098" s="2" t="s">
        <v>52</v>
      </c>
      <c r="I1098" s="2" t="str">
        <f t="shared" si="103"/>
        <v>"",</v>
      </c>
      <c r="J1098" s="2" t="s">
        <v>50</v>
      </c>
      <c r="K1098" s="2" t="str">
        <f t="shared" si="104"/>
        <v>[],</v>
      </c>
      <c r="L1098" s="2" t="s">
        <v>51</v>
      </c>
      <c r="M1098" s="2" t="str">
        <f t="shared" si="105"/>
        <v>[]</v>
      </c>
      <c r="N1098" s="2" t="s">
        <v>47</v>
      </c>
      <c r="O1098" s="2" t="str">
        <f t="shared" si="106"/>
        <v/>
      </c>
      <c r="P1098" s="40" t="str">
        <f t="shared" si="107"/>
        <v/>
      </c>
      <c r="Q1098" s="41"/>
    </row>
    <row r="1099" spans="1:17" ht="13.9" customHeight="1" x14ac:dyDescent="0.55000000000000004">
      <c r="A1099" s="46"/>
      <c r="B1099" s="55"/>
      <c r="C1099" s="27"/>
      <c r="D1099" s="27"/>
      <c r="E1099" s="35" t="s">
        <v>1</v>
      </c>
      <c r="F1099" s="39" t="s">
        <v>32</v>
      </c>
      <c r="G1099" s="27" t="str">
        <f t="shared" si="102"/>
        <v/>
      </c>
      <c r="H1099" s="2" t="s">
        <v>52</v>
      </c>
      <c r="I1099" s="2" t="str">
        <f t="shared" si="103"/>
        <v>"",</v>
      </c>
      <c r="J1099" s="2" t="s">
        <v>50</v>
      </c>
      <c r="K1099" s="2" t="str">
        <f t="shared" si="104"/>
        <v>[],</v>
      </c>
      <c r="L1099" s="2" t="s">
        <v>51</v>
      </c>
      <c r="M1099" s="2" t="str">
        <f t="shared" si="105"/>
        <v>[]</v>
      </c>
      <c r="N1099" s="2" t="s">
        <v>47</v>
      </c>
      <c r="O1099" s="2" t="str">
        <f t="shared" si="106"/>
        <v/>
      </c>
      <c r="P1099" s="40" t="str">
        <f t="shared" si="107"/>
        <v/>
      </c>
      <c r="Q1099" s="41"/>
    </row>
    <row r="1100" spans="1:17" ht="13.9" customHeight="1" x14ac:dyDescent="0.55000000000000004">
      <c r="A1100" s="46"/>
      <c r="B1100" s="55"/>
      <c r="C1100" s="27"/>
      <c r="D1100" s="27"/>
      <c r="E1100" s="35" t="s">
        <v>1</v>
      </c>
      <c r="F1100" s="39" t="s">
        <v>32</v>
      </c>
      <c r="G1100" s="27" t="str">
        <f t="shared" si="102"/>
        <v/>
      </c>
      <c r="H1100" s="2" t="s">
        <v>52</v>
      </c>
      <c r="I1100" s="2" t="str">
        <f t="shared" si="103"/>
        <v>"",</v>
      </c>
      <c r="J1100" s="2" t="s">
        <v>50</v>
      </c>
      <c r="K1100" s="2" t="str">
        <f t="shared" si="104"/>
        <v>[],</v>
      </c>
      <c r="L1100" s="2" t="s">
        <v>51</v>
      </c>
      <c r="M1100" s="2" t="str">
        <f t="shared" si="105"/>
        <v>[]</v>
      </c>
      <c r="N1100" s="2" t="s">
        <v>47</v>
      </c>
      <c r="O1100" s="2" t="str">
        <f t="shared" si="106"/>
        <v/>
      </c>
      <c r="P1100" s="40" t="str">
        <f t="shared" si="107"/>
        <v/>
      </c>
      <c r="Q1100" s="41"/>
    </row>
    <row r="1101" spans="1:17" ht="13.9" customHeight="1" x14ac:dyDescent="0.55000000000000004">
      <c r="A1101" s="46"/>
      <c r="B1101" s="55"/>
      <c r="C1101" s="27"/>
      <c r="D1101" s="27"/>
      <c r="E1101" s="35" t="s">
        <v>1</v>
      </c>
      <c r="F1101" s="39" t="s">
        <v>32</v>
      </c>
      <c r="G1101" s="27" t="str">
        <f t="shared" si="102"/>
        <v/>
      </c>
      <c r="H1101" s="2" t="s">
        <v>52</v>
      </c>
      <c r="I1101" s="2" t="str">
        <f t="shared" si="103"/>
        <v>"",</v>
      </c>
      <c r="J1101" s="2" t="s">
        <v>50</v>
      </c>
      <c r="K1101" s="2" t="str">
        <f t="shared" si="104"/>
        <v>[],</v>
      </c>
      <c r="L1101" s="2" t="s">
        <v>51</v>
      </c>
      <c r="M1101" s="2" t="str">
        <f t="shared" si="105"/>
        <v>[]</v>
      </c>
      <c r="N1101" s="2" t="s">
        <v>47</v>
      </c>
      <c r="O1101" s="2" t="str">
        <f t="shared" si="106"/>
        <v/>
      </c>
      <c r="P1101" s="40" t="str">
        <f t="shared" si="107"/>
        <v/>
      </c>
      <c r="Q1101" s="41"/>
    </row>
    <row r="1102" spans="1:17" ht="13.9" customHeight="1" x14ac:dyDescent="0.55000000000000004">
      <c r="A1102" s="46"/>
      <c r="B1102" s="55"/>
      <c r="C1102" s="27"/>
      <c r="D1102" s="27"/>
      <c r="E1102" s="35" t="s">
        <v>1</v>
      </c>
      <c r="F1102" s="39" t="s">
        <v>32</v>
      </c>
      <c r="G1102" s="27" t="str">
        <f t="shared" si="102"/>
        <v/>
      </c>
      <c r="H1102" s="2" t="s">
        <v>52</v>
      </c>
      <c r="I1102" s="2" t="str">
        <f t="shared" si="103"/>
        <v>"",</v>
      </c>
      <c r="J1102" s="2" t="s">
        <v>50</v>
      </c>
      <c r="K1102" s="2" t="str">
        <f t="shared" si="104"/>
        <v>[],</v>
      </c>
      <c r="L1102" s="2" t="s">
        <v>51</v>
      </c>
      <c r="M1102" s="2" t="str">
        <f t="shared" si="105"/>
        <v>[]</v>
      </c>
      <c r="N1102" s="2" t="s">
        <v>47</v>
      </c>
      <c r="O1102" s="2" t="str">
        <f t="shared" si="106"/>
        <v/>
      </c>
      <c r="P1102" s="40" t="str">
        <f t="shared" si="107"/>
        <v/>
      </c>
      <c r="Q1102" s="41"/>
    </row>
    <row r="1103" spans="1:17" ht="13.9" customHeight="1" x14ac:dyDescent="0.55000000000000004">
      <c r="A1103" s="46"/>
      <c r="B1103" s="55"/>
      <c r="C1103" s="27"/>
      <c r="D1103" s="27"/>
      <c r="E1103" s="35" t="s">
        <v>1</v>
      </c>
      <c r="F1103" s="39" t="s">
        <v>32</v>
      </c>
      <c r="G1103" s="27" t="str">
        <f t="shared" si="102"/>
        <v/>
      </c>
      <c r="H1103" s="2" t="s">
        <v>52</v>
      </c>
      <c r="I1103" s="2" t="str">
        <f t="shared" si="103"/>
        <v>"",</v>
      </c>
      <c r="J1103" s="2" t="s">
        <v>50</v>
      </c>
      <c r="K1103" s="2" t="str">
        <f t="shared" si="104"/>
        <v>[],</v>
      </c>
      <c r="L1103" s="2" t="s">
        <v>51</v>
      </c>
      <c r="M1103" s="2" t="str">
        <f t="shared" si="105"/>
        <v>[]</v>
      </c>
      <c r="N1103" s="2" t="s">
        <v>47</v>
      </c>
      <c r="O1103" s="2" t="str">
        <f t="shared" si="106"/>
        <v/>
      </c>
      <c r="P1103" s="40" t="str">
        <f t="shared" si="107"/>
        <v/>
      </c>
      <c r="Q1103" s="41"/>
    </row>
    <row r="1104" spans="1:17" ht="13.9" customHeight="1" x14ac:dyDescent="0.55000000000000004">
      <c r="A1104" s="46"/>
      <c r="B1104" s="55"/>
      <c r="C1104" s="27"/>
      <c r="D1104" s="27"/>
      <c r="E1104" s="35" t="s">
        <v>1</v>
      </c>
      <c r="F1104" s="39" t="s">
        <v>32</v>
      </c>
      <c r="G1104" s="27" t="str">
        <f t="shared" si="102"/>
        <v/>
      </c>
      <c r="H1104" s="2" t="s">
        <v>52</v>
      </c>
      <c r="I1104" s="2" t="str">
        <f t="shared" si="103"/>
        <v>"",</v>
      </c>
      <c r="J1104" s="2" t="s">
        <v>50</v>
      </c>
      <c r="K1104" s="2" t="str">
        <f t="shared" si="104"/>
        <v>[],</v>
      </c>
      <c r="L1104" s="2" t="s">
        <v>51</v>
      </c>
      <c r="M1104" s="2" t="str">
        <f t="shared" si="105"/>
        <v>[]</v>
      </c>
      <c r="N1104" s="2" t="s">
        <v>47</v>
      </c>
      <c r="O1104" s="2" t="str">
        <f t="shared" si="106"/>
        <v/>
      </c>
      <c r="P1104" s="40" t="str">
        <f t="shared" si="107"/>
        <v/>
      </c>
      <c r="Q1104" s="41"/>
    </row>
    <row r="1105" spans="1:17" ht="13.9" customHeight="1" x14ac:dyDescent="0.55000000000000004">
      <c r="A1105" s="46"/>
      <c r="B1105" s="55"/>
      <c r="C1105" s="27"/>
      <c r="D1105" s="27"/>
      <c r="E1105" s="35" t="s">
        <v>1</v>
      </c>
      <c r="F1105" s="39" t="s">
        <v>32</v>
      </c>
      <c r="G1105" s="27" t="str">
        <f t="shared" si="102"/>
        <v/>
      </c>
      <c r="H1105" s="2" t="s">
        <v>52</v>
      </c>
      <c r="I1105" s="2" t="str">
        <f t="shared" si="103"/>
        <v>"",</v>
      </c>
      <c r="J1105" s="2" t="s">
        <v>50</v>
      </c>
      <c r="K1105" s="2" t="str">
        <f t="shared" si="104"/>
        <v>[],</v>
      </c>
      <c r="L1105" s="2" t="s">
        <v>51</v>
      </c>
      <c r="M1105" s="2" t="str">
        <f t="shared" si="105"/>
        <v>[]</v>
      </c>
      <c r="N1105" s="2" t="s">
        <v>47</v>
      </c>
      <c r="O1105" s="2" t="str">
        <f t="shared" si="106"/>
        <v/>
      </c>
      <c r="P1105" s="40" t="str">
        <f t="shared" si="107"/>
        <v/>
      </c>
      <c r="Q1105" s="41"/>
    </row>
    <row r="1106" spans="1:17" ht="13.9" customHeight="1" x14ac:dyDescent="0.55000000000000004">
      <c r="A1106" s="46"/>
      <c r="B1106" s="55"/>
      <c r="C1106" s="27"/>
      <c r="D1106" s="27"/>
      <c r="E1106" s="35" t="s">
        <v>1</v>
      </c>
      <c r="F1106" s="39" t="s">
        <v>32</v>
      </c>
      <c r="G1106" s="27" t="str">
        <f t="shared" si="102"/>
        <v/>
      </c>
      <c r="H1106" s="2" t="s">
        <v>52</v>
      </c>
      <c r="I1106" s="2" t="str">
        <f t="shared" si="103"/>
        <v>"",</v>
      </c>
      <c r="J1106" s="2" t="s">
        <v>50</v>
      </c>
      <c r="K1106" s="2" t="str">
        <f t="shared" si="104"/>
        <v>[],</v>
      </c>
      <c r="L1106" s="2" t="s">
        <v>51</v>
      </c>
      <c r="M1106" s="2" t="str">
        <f t="shared" si="105"/>
        <v>[]</v>
      </c>
      <c r="N1106" s="2" t="s">
        <v>47</v>
      </c>
      <c r="O1106" s="2" t="str">
        <f t="shared" si="106"/>
        <v/>
      </c>
      <c r="P1106" s="40" t="str">
        <f t="shared" si="107"/>
        <v/>
      </c>
      <c r="Q1106" s="41"/>
    </row>
    <row r="1107" spans="1:17" ht="13.9" customHeight="1" x14ac:dyDescent="0.55000000000000004">
      <c r="A1107" s="46"/>
      <c r="B1107" s="55"/>
      <c r="C1107" s="27"/>
      <c r="D1107" s="27"/>
      <c r="E1107" s="35" t="s">
        <v>1</v>
      </c>
      <c r="F1107" s="39" t="s">
        <v>32</v>
      </c>
      <c r="G1107" s="27" t="str">
        <f t="shared" si="102"/>
        <v/>
      </c>
      <c r="H1107" s="2" t="s">
        <v>52</v>
      </c>
      <c r="I1107" s="2" t="str">
        <f t="shared" si="103"/>
        <v>"",</v>
      </c>
      <c r="J1107" s="2" t="s">
        <v>50</v>
      </c>
      <c r="K1107" s="2" t="str">
        <f t="shared" si="104"/>
        <v>[],</v>
      </c>
      <c r="L1107" s="2" t="s">
        <v>51</v>
      </c>
      <c r="M1107" s="2" t="str">
        <f t="shared" si="105"/>
        <v>[]</v>
      </c>
      <c r="N1107" s="2" t="s">
        <v>47</v>
      </c>
      <c r="O1107" s="2" t="str">
        <f t="shared" si="106"/>
        <v/>
      </c>
      <c r="P1107" s="40" t="str">
        <f t="shared" si="107"/>
        <v/>
      </c>
      <c r="Q1107" s="41"/>
    </row>
    <row r="1108" spans="1:17" ht="13.9" customHeight="1" x14ac:dyDescent="0.55000000000000004">
      <c r="A1108" s="46"/>
      <c r="B1108" s="55"/>
      <c r="C1108" s="27"/>
      <c r="D1108" s="27"/>
      <c r="E1108" s="35" t="s">
        <v>1</v>
      </c>
      <c r="F1108" s="39" t="s">
        <v>32</v>
      </c>
      <c r="G1108" s="27" t="str">
        <f t="shared" si="102"/>
        <v/>
      </c>
      <c r="H1108" s="2" t="s">
        <v>52</v>
      </c>
      <c r="I1108" s="2" t="str">
        <f t="shared" si="103"/>
        <v>"",</v>
      </c>
      <c r="J1108" s="2" t="s">
        <v>50</v>
      </c>
      <c r="K1108" s="2" t="str">
        <f t="shared" si="104"/>
        <v>[],</v>
      </c>
      <c r="L1108" s="2" t="s">
        <v>51</v>
      </c>
      <c r="M1108" s="2" t="str">
        <f t="shared" si="105"/>
        <v>[]</v>
      </c>
      <c r="N1108" s="2" t="s">
        <v>47</v>
      </c>
      <c r="O1108" s="2" t="str">
        <f t="shared" si="106"/>
        <v/>
      </c>
      <c r="P1108" s="40" t="str">
        <f t="shared" si="107"/>
        <v/>
      </c>
      <c r="Q1108" s="41"/>
    </row>
    <row r="1109" spans="1:17" ht="13.9" customHeight="1" x14ac:dyDescent="0.55000000000000004">
      <c r="A1109" s="46"/>
      <c r="B1109" s="55"/>
      <c r="C1109" s="27"/>
      <c r="D1109" s="27"/>
      <c r="E1109" s="35" t="s">
        <v>1</v>
      </c>
      <c r="F1109" s="39" t="s">
        <v>32</v>
      </c>
      <c r="G1109" s="27" t="str">
        <f t="shared" si="102"/>
        <v/>
      </c>
      <c r="H1109" s="2" t="s">
        <v>52</v>
      </c>
      <c r="I1109" s="2" t="str">
        <f t="shared" si="103"/>
        <v>"",</v>
      </c>
      <c r="J1109" s="2" t="s">
        <v>50</v>
      </c>
      <c r="K1109" s="2" t="str">
        <f t="shared" si="104"/>
        <v>[],</v>
      </c>
      <c r="L1109" s="2" t="s">
        <v>51</v>
      </c>
      <c r="M1109" s="2" t="str">
        <f t="shared" si="105"/>
        <v>[]</v>
      </c>
      <c r="N1109" s="2" t="s">
        <v>47</v>
      </c>
      <c r="O1109" s="2" t="str">
        <f t="shared" si="106"/>
        <v/>
      </c>
      <c r="P1109" s="40" t="str">
        <f t="shared" si="107"/>
        <v/>
      </c>
      <c r="Q1109" s="41"/>
    </row>
    <row r="1110" spans="1:17" ht="13.9" customHeight="1" x14ac:dyDescent="0.55000000000000004">
      <c r="A1110" s="46"/>
      <c r="B1110" s="55"/>
      <c r="C1110" s="27"/>
      <c r="D1110" s="27"/>
      <c r="E1110" s="35" t="s">
        <v>1</v>
      </c>
      <c r="F1110" s="39" t="s">
        <v>32</v>
      </c>
      <c r="G1110" s="27" t="str">
        <f t="shared" si="102"/>
        <v/>
      </c>
      <c r="H1110" s="2" t="s">
        <v>52</v>
      </c>
      <c r="I1110" s="2" t="str">
        <f t="shared" si="103"/>
        <v>"",</v>
      </c>
      <c r="J1110" s="2" t="s">
        <v>50</v>
      </c>
      <c r="K1110" s="2" t="str">
        <f t="shared" si="104"/>
        <v>[],</v>
      </c>
      <c r="L1110" s="2" t="s">
        <v>51</v>
      </c>
      <c r="M1110" s="2" t="str">
        <f t="shared" si="105"/>
        <v>[]</v>
      </c>
      <c r="N1110" s="2" t="s">
        <v>47</v>
      </c>
      <c r="O1110" s="2" t="str">
        <f t="shared" si="106"/>
        <v/>
      </c>
      <c r="P1110" s="40" t="str">
        <f t="shared" si="107"/>
        <v/>
      </c>
      <c r="Q1110" s="41"/>
    </row>
    <row r="1111" spans="1:17" ht="13.9" customHeight="1" x14ac:dyDescent="0.55000000000000004">
      <c r="A1111" s="46"/>
      <c r="B1111" s="55"/>
      <c r="C1111" s="27"/>
      <c r="D1111" s="27"/>
      <c r="E1111" s="35" t="s">
        <v>1</v>
      </c>
      <c r="F1111" s="39" t="s">
        <v>32</v>
      </c>
      <c r="G1111" s="27" t="str">
        <f t="shared" si="102"/>
        <v/>
      </c>
      <c r="H1111" s="2" t="s">
        <v>52</v>
      </c>
      <c r="I1111" s="2" t="str">
        <f t="shared" si="103"/>
        <v>"",</v>
      </c>
      <c r="J1111" s="2" t="s">
        <v>50</v>
      </c>
      <c r="K1111" s="2" t="str">
        <f t="shared" si="104"/>
        <v>[],</v>
      </c>
      <c r="L1111" s="2" t="s">
        <v>51</v>
      </c>
      <c r="M1111" s="2" t="str">
        <f t="shared" si="105"/>
        <v>[]</v>
      </c>
      <c r="N1111" s="2" t="s">
        <v>47</v>
      </c>
      <c r="O1111" s="2" t="str">
        <f t="shared" si="106"/>
        <v/>
      </c>
      <c r="P1111" s="40" t="str">
        <f t="shared" si="107"/>
        <v/>
      </c>
      <c r="Q1111" s="41"/>
    </row>
    <row r="1112" spans="1:17" ht="13.9" customHeight="1" x14ac:dyDescent="0.55000000000000004">
      <c r="A1112" s="46"/>
      <c r="B1112" s="55"/>
      <c r="C1112" s="27"/>
      <c r="D1112" s="27"/>
      <c r="E1112" s="35" t="s">
        <v>1</v>
      </c>
      <c r="F1112" s="39" t="s">
        <v>32</v>
      </c>
      <c r="G1112" s="27" t="str">
        <f t="shared" si="102"/>
        <v/>
      </c>
      <c r="H1112" s="2" t="s">
        <v>52</v>
      </c>
      <c r="I1112" s="2" t="str">
        <f t="shared" si="103"/>
        <v>"",</v>
      </c>
      <c r="J1112" s="2" t="s">
        <v>50</v>
      </c>
      <c r="K1112" s="2" t="str">
        <f t="shared" si="104"/>
        <v>[],</v>
      </c>
      <c r="L1112" s="2" t="s">
        <v>51</v>
      </c>
      <c r="M1112" s="2" t="str">
        <f t="shared" si="105"/>
        <v>[]</v>
      </c>
      <c r="N1112" s="2" t="s">
        <v>47</v>
      </c>
      <c r="O1112" s="2" t="str">
        <f t="shared" si="106"/>
        <v/>
      </c>
      <c r="P1112" s="40" t="str">
        <f t="shared" si="107"/>
        <v/>
      </c>
      <c r="Q1112" s="41"/>
    </row>
    <row r="1113" spans="1:17" ht="13.9" customHeight="1" x14ac:dyDescent="0.55000000000000004">
      <c r="A1113" s="46"/>
      <c r="B1113" s="55"/>
      <c r="C1113" s="27"/>
      <c r="D1113" s="27"/>
      <c r="E1113" s="35" t="s">
        <v>1</v>
      </c>
      <c r="F1113" s="39" t="s">
        <v>32</v>
      </c>
      <c r="G1113" s="27" t="str">
        <f t="shared" si="102"/>
        <v/>
      </c>
      <c r="H1113" s="2" t="s">
        <v>52</v>
      </c>
      <c r="I1113" s="2" t="str">
        <f t="shared" si="103"/>
        <v>"",</v>
      </c>
      <c r="J1113" s="2" t="s">
        <v>50</v>
      </c>
      <c r="K1113" s="2" t="str">
        <f t="shared" si="104"/>
        <v>[],</v>
      </c>
      <c r="L1113" s="2" t="s">
        <v>51</v>
      </c>
      <c r="M1113" s="2" t="str">
        <f t="shared" si="105"/>
        <v>[]</v>
      </c>
      <c r="N1113" s="2" t="s">
        <v>47</v>
      </c>
      <c r="O1113" s="2" t="str">
        <f t="shared" si="106"/>
        <v/>
      </c>
      <c r="P1113" s="40" t="str">
        <f t="shared" si="107"/>
        <v/>
      </c>
      <c r="Q1113" s="41"/>
    </row>
    <row r="1114" spans="1:17" ht="13.9" customHeight="1" x14ac:dyDescent="0.55000000000000004">
      <c r="A1114" s="46"/>
      <c r="B1114" s="55"/>
      <c r="C1114" s="27"/>
      <c r="D1114" s="27"/>
      <c r="E1114" s="35" t="s">
        <v>1</v>
      </c>
      <c r="F1114" s="39" t="s">
        <v>32</v>
      </c>
      <c r="G1114" s="27" t="str">
        <f t="shared" si="102"/>
        <v/>
      </c>
      <c r="H1114" s="2" t="s">
        <v>52</v>
      </c>
      <c r="I1114" s="2" t="str">
        <f t="shared" si="103"/>
        <v>"",</v>
      </c>
      <c r="J1114" s="2" t="s">
        <v>50</v>
      </c>
      <c r="K1114" s="2" t="str">
        <f t="shared" si="104"/>
        <v>[],</v>
      </c>
      <c r="L1114" s="2" t="s">
        <v>51</v>
      </c>
      <c r="M1114" s="2" t="str">
        <f t="shared" si="105"/>
        <v>[]</v>
      </c>
      <c r="N1114" s="2" t="s">
        <v>47</v>
      </c>
      <c r="O1114" s="2" t="str">
        <f t="shared" si="106"/>
        <v/>
      </c>
      <c r="P1114" s="40" t="str">
        <f t="shared" si="107"/>
        <v/>
      </c>
      <c r="Q1114" s="41"/>
    </row>
    <row r="1115" spans="1:17" ht="13.9" customHeight="1" x14ac:dyDescent="0.55000000000000004">
      <c r="A1115" s="46"/>
      <c r="B1115" s="55"/>
      <c r="C1115" s="27"/>
      <c r="D1115" s="27"/>
      <c r="E1115" s="35" t="s">
        <v>1</v>
      </c>
      <c r="F1115" s="39" t="s">
        <v>32</v>
      </c>
      <c r="G1115" s="27" t="str">
        <f t="shared" si="102"/>
        <v/>
      </c>
      <c r="H1115" s="2" t="s">
        <v>52</v>
      </c>
      <c r="I1115" s="2" t="str">
        <f t="shared" si="103"/>
        <v>"",</v>
      </c>
      <c r="J1115" s="2" t="s">
        <v>50</v>
      </c>
      <c r="K1115" s="2" t="str">
        <f t="shared" si="104"/>
        <v>[],</v>
      </c>
      <c r="L1115" s="2" t="s">
        <v>51</v>
      </c>
      <c r="M1115" s="2" t="str">
        <f t="shared" si="105"/>
        <v>[]</v>
      </c>
      <c r="N1115" s="2" t="s">
        <v>47</v>
      </c>
      <c r="O1115" s="2" t="str">
        <f t="shared" si="106"/>
        <v/>
      </c>
      <c r="P1115" s="40" t="str">
        <f t="shared" si="107"/>
        <v/>
      </c>
      <c r="Q1115" s="41"/>
    </row>
    <row r="1116" spans="1:17" ht="13.9" customHeight="1" x14ac:dyDescent="0.55000000000000004">
      <c r="A1116" s="46"/>
      <c r="B1116" s="55"/>
      <c r="C1116" s="27"/>
      <c r="D1116" s="27"/>
      <c r="E1116" s="35" t="s">
        <v>1</v>
      </c>
      <c r="F1116" s="39" t="s">
        <v>32</v>
      </c>
      <c r="G1116" s="27" t="str">
        <f t="shared" si="102"/>
        <v/>
      </c>
      <c r="H1116" s="2" t="s">
        <v>52</v>
      </c>
      <c r="I1116" s="2" t="str">
        <f t="shared" si="103"/>
        <v>"",</v>
      </c>
      <c r="J1116" s="2" t="s">
        <v>50</v>
      </c>
      <c r="K1116" s="2" t="str">
        <f t="shared" si="104"/>
        <v>[],</v>
      </c>
      <c r="L1116" s="2" t="s">
        <v>51</v>
      </c>
      <c r="M1116" s="2" t="str">
        <f t="shared" si="105"/>
        <v>[]</v>
      </c>
      <c r="N1116" s="2" t="s">
        <v>47</v>
      </c>
      <c r="O1116" s="2" t="str">
        <f t="shared" si="106"/>
        <v/>
      </c>
      <c r="P1116" s="40" t="str">
        <f t="shared" si="107"/>
        <v/>
      </c>
      <c r="Q1116" s="41"/>
    </row>
    <row r="1117" spans="1:17" ht="13.9" customHeight="1" x14ac:dyDescent="0.55000000000000004">
      <c r="A1117" s="46"/>
      <c r="B1117" s="55"/>
      <c r="C1117" s="27"/>
      <c r="D1117" s="27"/>
      <c r="E1117" s="35" t="s">
        <v>1</v>
      </c>
      <c r="F1117" s="39" t="s">
        <v>32</v>
      </c>
      <c r="G1117" s="27" t="str">
        <f t="shared" si="102"/>
        <v/>
      </c>
      <c r="H1117" s="2" t="s">
        <v>52</v>
      </c>
      <c r="I1117" s="2" t="str">
        <f t="shared" si="103"/>
        <v>"",</v>
      </c>
      <c r="J1117" s="2" t="s">
        <v>50</v>
      </c>
      <c r="K1117" s="2" t="str">
        <f t="shared" si="104"/>
        <v>[],</v>
      </c>
      <c r="L1117" s="2" t="s">
        <v>51</v>
      </c>
      <c r="M1117" s="2" t="str">
        <f t="shared" si="105"/>
        <v>[]</v>
      </c>
      <c r="N1117" s="2" t="s">
        <v>47</v>
      </c>
      <c r="O1117" s="2" t="str">
        <f t="shared" si="106"/>
        <v/>
      </c>
      <c r="P1117" s="40" t="str">
        <f t="shared" si="107"/>
        <v/>
      </c>
      <c r="Q1117" s="41"/>
    </row>
    <row r="1118" spans="1:17" ht="13.9" customHeight="1" x14ac:dyDescent="0.55000000000000004">
      <c r="A1118" s="46"/>
      <c r="B1118" s="55"/>
      <c r="C1118" s="27"/>
      <c r="D1118" s="27"/>
      <c r="E1118" s="35" t="s">
        <v>1</v>
      </c>
      <c r="F1118" s="39" t="s">
        <v>32</v>
      </c>
      <c r="G1118" s="27" t="str">
        <f t="shared" si="102"/>
        <v/>
      </c>
      <c r="H1118" s="2" t="s">
        <v>52</v>
      </c>
      <c r="I1118" s="2" t="str">
        <f t="shared" si="103"/>
        <v>"",</v>
      </c>
      <c r="J1118" s="2" t="s">
        <v>50</v>
      </c>
      <c r="K1118" s="2" t="str">
        <f t="shared" si="104"/>
        <v>[],</v>
      </c>
      <c r="L1118" s="2" t="s">
        <v>51</v>
      </c>
      <c r="M1118" s="2" t="str">
        <f t="shared" si="105"/>
        <v>[]</v>
      </c>
      <c r="N1118" s="2" t="s">
        <v>47</v>
      </c>
      <c r="O1118" s="2" t="str">
        <f t="shared" si="106"/>
        <v/>
      </c>
      <c r="P1118" s="40" t="str">
        <f t="shared" si="107"/>
        <v/>
      </c>
      <c r="Q1118" s="41"/>
    </row>
    <row r="1119" spans="1:17" ht="13.9" customHeight="1" x14ac:dyDescent="0.55000000000000004">
      <c r="A1119" s="46"/>
      <c r="B1119" s="55"/>
      <c r="C1119" s="27"/>
      <c r="D1119" s="27"/>
      <c r="E1119" s="35" t="s">
        <v>1</v>
      </c>
      <c r="F1119" s="39" t="s">
        <v>32</v>
      </c>
      <c r="G1119" s="27" t="str">
        <f t="shared" si="102"/>
        <v/>
      </c>
      <c r="H1119" s="2" t="s">
        <v>52</v>
      </c>
      <c r="I1119" s="2" t="str">
        <f t="shared" si="103"/>
        <v>"",</v>
      </c>
      <c r="J1119" s="2" t="s">
        <v>50</v>
      </c>
      <c r="K1119" s="2" t="str">
        <f t="shared" si="104"/>
        <v>[],</v>
      </c>
      <c r="L1119" s="2" t="s">
        <v>51</v>
      </c>
      <c r="M1119" s="2" t="str">
        <f t="shared" si="105"/>
        <v>[]</v>
      </c>
      <c r="N1119" s="2" t="s">
        <v>47</v>
      </c>
      <c r="O1119" s="2" t="str">
        <f t="shared" si="106"/>
        <v/>
      </c>
      <c r="P1119" s="40" t="str">
        <f t="shared" si="107"/>
        <v/>
      </c>
      <c r="Q1119" s="41"/>
    </row>
    <row r="1120" spans="1:17" ht="13.9" customHeight="1" x14ac:dyDescent="0.55000000000000004">
      <c r="A1120" s="46"/>
      <c r="B1120" s="55"/>
      <c r="C1120" s="27"/>
      <c r="D1120" s="27"/>
      <c r="E1120" s="35" t="s">
        <v>1</v>
      </c>
      <c r="F1120" s="39" t="s">
        <v>32</v>
      </c>
      <c r="G1120" s="27" t="str">
        <f t="shared" si="102"/>
        <v/>
      </c>
      <c r="H1120" s="2" t="s">
        <v>52</v>
      </c>
      <c r="I1120" s="2" t="str">
        <f t="shared" si="103"/>
        <v>"",</v>
      </c>
      <c r="J1120" s="2" t="s">
        <v>50</v>
      </c>
      <c r="K1120" s="2" t="str">
        <f t="shared" si="104"/>
        <v>[],</v>
      </c>
      <c r="L1120" s="2" t="s">
        <v>51</v>
      </c>
      <c r="M1120" s="2" t="str">
        <f t="shared" si="105"/>
        <v>[]</v>
      </c>
      <c r="N1120" s="2" t="s">
        <v>47</v>
      </c>
      <c r="O1120" s="2" t="str">
        <f t="shared" si="106"/>
        <v/>
      </c>
      <c r="P1120" s="40" t="str">
        <f t="shared" si="107"/>
        <v/>
      </c>
      <c r="Q1120" s="41"/>
    </row>
    <row r="1121" spans="1:17" ht="13.9" customHeight="1" x14ac:dyDescent="0.55000000000000004">
      <c r="A1121" s="46"/>
      <c r="B1121" s="55"/>
      <c r="C1121" s="27"/>
      <c r="D1121" s="27"/>
      <c r="E1121" s="35" t="s">
        <v>1</v>
      </c>
      <c r="F1121" s="39" t="s">
        <v>32</v>
      </c>
      <c r="G1121" s="27" t="str">
        <f t="shared" si="102"/>
        <v/>
      </c>
      <c r="H1121" s="2" t="s">
        <v>52</v>
      </c>
      <c r="I1121" s="2" t="str">
        <f t="shared" si="103"/>
        <v>"",</v>
      </c>
      <c r="J1121" s="2" t="s">
        <v>50</v>
      </c>
      <c r="K1121" s="2" t="str">
        <f t="shared" si="104"/>
        <v>[],</v>
      </c>
      <c r="L1121" s="2" t="s">
        <v>51</v>
      </c>
      <c r="M1121" s="2" t="str">
        <f t="shared" si="105"/>
        <v>[]</v>
      </c>
      <c r="N1121" s="2" t="s">
        <v>47</v>
      </c>
      <c r="O1121" s="2" t="str">
        <f t="shared" si="106"/>
        <v/>
      </c>
      <c r="P1121" s="40" t="str">
        <f t="shared" si="107"/>
        <v/>
      </c>
      <c r="Q1121" s="41"/>
    </row>
    <row r="1122" spans="1:17" ht="13.9" customHeight="1" x14ac:dyDescent="0.55000000000000004">
      <c r="A1122" s="46"/>
      <c r="B1122" s="55"/>
      <c r="C1122" s="27"/>
      <c r="D1122" s="27"/>
      <c r="E1122" s="35" t="s">
        <v>1</v>
      </c>
      <c r="F1122" s="39" t="s">
        <v>32</v>
      </c>
      <c r="G1122" s="27" t="str">
        <f t="shared" si="102"/>
        <v/>
      </c>
      <c r="H1122" s="2" t="s">
        <v>52</v>
      </c>
      <c r="I1122" s="2" t="str">
        <f t="shared" si="103"/>
        <v>"",</v>
      </c>
      <c r="J1122" s="2" t="s">
        <v>50</v>
      </c>
      <c r="K1122" s="2" t="str">
        <f t="shared" si="104"/>
        <v>[],</v>
      </c>
      <c r="L1122" s="2" t="s">
        <v>51</v>
      </c>
      <c r="M1122" s="2" t="str">
        <f t="shared" si="105"/>
        <v>[]</v>
      </c>
      <c r="N1122" s="2" t="s">
        <v>47</v>
      </c>
      <c r="O1122" s="2" t="str">
        <f t="shared" si="106"/>
        <v/>
      </c>
      <c r="P1122" s="40" t="str">
        <f t="shared" si="107"/>
        <v/>
      </c>
      <c r="Q1122" s="41"/>
    </row>
    <row r="1123" spans="1:17" ht="13.9" customHeight="1" x14ac:dyDescent="0.55000000000000004">
      <c r="A1123" s="46"/>
      <c r="B1123" s="55"/>
      <c r="C1123" s="27"/>
      <c r="D1123" s="27"/>
      <c r="E1123" s="35" t="s">
        <v>1</v>
      </c>
      <c r="F1123" s="39" t="s">
        <v>32</v>
      </c>
      <c r="G1123" s="27" t="str">
        <f t="shared" si="102"/>
        <v/>
      </c>
      <c r="H1123" s="2" t="s">
        <v>52</v>
      </c>
      <c r="I1123" s="2" t="str">
        <f t="shared" si="103"/>
        <v>"",</v>
      </c>
      <c r="J1123" s="2" t="s">
        <v>50</v>
      </c>
      <c r="K1123" s="2" t="str">
        <f t="shared" si="104"/>
        <v>[],</v>
      </c>
      <c r="L1123" s="2" t="s">
        <v>51</v>
      </c>
      <c r="M1123" s="2" t="str">
        <f t="shared" si="105"/>
        <v>[]</v>
      </c>
      <c r="N1123" s="2" t="s">
        <v>47</v>
      </c>
      <c r="O1123" s="2" t="str">
        <f t="shared" si="106"/>
        <v/>
      </c>
      <c r="P1123" s="40" t="str">
        <f t="shared" si="107"/>
        <v/>
      </c>
      <c r="Q1123" s="41"/>
    </row>
    <row r="1124" spans="1:17" ht="13.9" customHeight="1" x14ac:dyDescent="0.55000000000000004">
      <c r="A1124" s="46"/>
      <c r="B1124" s="55"/>
      <c r="C1124" s="27"/>
      <c r="D1124" s="27"/>
      <c r="E1124" s="35" t="s">
        <v>1</v>
      </c>
      <c r="F1124" s="39" t="s">
        <v>32</v>
      </c>
      <c r="G1124" s="27" t="str">
        <f t="shared" si="102"/>
        <v/>
      </c>
      <c r="H1124" s="2" t="s">
        <v>52</v>
      </c>
      <c r="I1124" s="2" t="str">
        <f t="shared" si="103"/>
        <v>"",</v>
      </c>
      <c r="J1124" s="2" t="s">
        <v>50</v>
      </c>
      <c r="K1124" s="2" t="str">
        <f t="shared" si="104"/>
        <v>[],</v>
      </c>
      <c r="L1124" s="2" t="s">
        <v>51</v>
      </c>
      <c r="M1124" s="2" t="str">
        <f t="shared" si="105"/>
        <v>[]</v>
      </c>
      <c r="N1124" s="2" t="s">
        <v>47</v>
      </c>
      <c r="O1124" s="2" t="str">
        <f t="shared" si="106"/>
        <v/>
      </c>
      <c r="P1124" s="40" t="str">
        <f t="shared" si="107"/>
        <v/>
      </c>
      <c r="Q1124" s="41"/>
    </row>
    <row r="1125" spans="1:17" ht="13.9" customHeight="1" x14ac:dyDescent="0.55000000000000004">
      <c r="A1125" s="46"/>
      <c r="B1125" s="55"/>
      <c r="C1125" s="27"/>
      <c r="D1125" s="27"/>
      <c r="E1125" s="35" t="s">
        <v>1</v>
      </c>
      <c r="F1125" s="39" t="s">
        <v>32</v>
      </c>
      <c r="G1125" s="27" t="str">
        <f t="shared" si="102"/>
        <v/>
      </c>
      <c r="H1125" s="2" t="s">
        <v>52</v>
      </c>
      <c r="I1125" s="2" t="str">
        <f t="shared" si="103"/>
        <v>"",</v>
      </c>
      <c r="J1125" s="2" t="s">
        <v>50</v>
      </c>
      <c r="K1125" s="2" t="str">
        <f t="shared" si="104"/>
        <v>[],</v>
      </c>
      <c r="L1125" s="2" t="s">
        <v>51</v>
      </c>
      <c r="M1125" s="2" t="str">
        <f t="shared" si="105"/>
        <v>[]</v>
      </c>
      <c r="N1125" s="2" t="s">
        <v>47</v>
      </c>
      <c r="O1125" s="2" t="str">
        <f t="shared" si="106"/>
        <v/>
      </c>
      <c r="P1125" s="40" t="str">
        <f t="shared" si="107"/>
        <v/>
      </c>
      <c r="Q1125" s="41"/>
    </row>
    <row r="1126" spans="1:17" ht="13.9" customHeight="1" x14ac:dyDescent="0.55000000000000004">
      <c r="A1126" s="46"/>
      <c r="B1126" s="55"/>
      <c r="C1126" s="27"/>
      <c r="D1126" s="27"/>
      <c r="E1126" s="35" t="s">
        <v>1</v>
      </c>
      <c r="F1126" s="39" t="s">
        <v>32</v>
      </c>
      <c r="G1126" s="27" t="str">
        <f t="shared" si="102"/>
        <v/>
      </c>
      <c r="H1126" s="2" t="s">
        <v>52</v>
      </c>
      <c r="I1126" s="2" t="str">
        <f t="shared" si="103"/>
        <v>"",</v>
      </c>
      <c r="J1126" s="2" t="s">
        <v>50</v>
      </c>
      <c r="K1126" s="2" t="str">
        <f t="shared" si="104"/>
        <v>[],</v>
      </c>
      <c r="L1126" s="2" t="s">
        <v>51</v>
      </c>
      <c r="M1126" s="2" t="str">
        <f t="shared" si="105"/>
        <v>[]</v>
      </c>
      <c r="N1126" s="2" t="s">
        <v>47</v>
      </c>
      <c r="O1126" s="2" t="str">
        <f t="shared" si="106"/>
        <v/>
      </c>
      <c r="P1126" s="40" t="str">
        <f t="shared" si="107"/>
        <v/>
      </c>
      <c r="Q1126" s="41"/>
    </row>
    <row r="1127" spans="1:17" ht="13.9" customHeight="1" x14ac:dyDescent="0.55000000000000004">
      <c r="A1127" s="46"/>
      <c r="B1127" s="55"/>
      <c r="C1127" s="27"/>
      <c r="D1127" s="27"/>
      <c r="E1127" s="35" t="s">
        <v>1</v>
      </c>
      <c r="F1127" s="39" t="s">
        <v>32</v>
      </c>
      <c r="G1127" s="27" t="str">
        <f t="shared" si="102"/>
        <v/>
      </c>
      <c r="H1127" s="2" t="s">
        <v>52</v>
      </c>
      <c r="I1127" s="2" t="str">
        <f t="shared" si="103"/>
        <v>"",</v>
      </c>
      <c r="J1127" s="2" t="s">
        <v>50</v>
      </c>
      <c r="K1127" s="2" t="str">
        <f t="shared" si="104"/>
        <v>[],</v>
      </c>
      <c r="L1127" s="2" t="s">
        <v>51</v>
      </c>
      <c r="M1127" s="2" t="str">
        <f t="shared" si="105"/>
        <v>[]</v>
      </c>
      <c r="N1127" s="2" t="s">
        <v>47</v>
      </c>
      <c r="O1127" s="2" t="str">
        <f t="shared" si="106"/>
        <v/>
      </c>
      <c r="P1127" s="40" t="str">
        <f t="shared" si="107"/>
        <v/>
      </c>
      <c r="Q1127" s="41"/>
    </row>
    <row r="1128" spans="1:17" ht="13.9" customHeight="1" x14ac:dyDescent="0.55000000000000004">
      <c r="A1128" s="46"/>
      <c r="B1128" s="55"/>
      <c r="C1128" s="27"/>
      <c r="D1128" s="27"/>
      <c r="E1128" s="35" t="s">
        <v>1</v>
      </c>
      <c r="F1128" s="39" t="s">
        <v>32</v>
      </c>
      <c r="G1128" s="27" t="str">
        <f t="shared" si="102"/>
        <v/>
      </c>
      <c r="H1128" s="2" t="s">
        <v>52</v>
      </c>
      <c r="I1128" s="2" t="str">
        <f t="shared" si="103"/>
        <v>"",</v>
      </c>
      <c r="J1128" s="2" t="s">
        <v>50</v>
      </c>
      <c r="K1128" s="2" t="str">
        <f t="shared" si="104"/>
        <v>[],</v>
      </c>
      <c r="L1128" s="2" t="s">
        <v>51</v>
      </c>
      <c r="M1128" s="2" t="str">
        <f t="shared" si="105"/>
        <v>[]</v>
      </c>
      <c r="N1128" s="2" t="s">
        <v>47</v>
      </c>
      <c r="O1128" s="2" t="str">
        <f t="shared" si="106"/>
        <v/>
      </c>
      <c r="P1128" s="40" t="str">
        <f t="shared" si="107"/>
        <v/>
      </c>
      <c r="Q1128" s="41"/>
    </row>
    <row r="1129" spans="1:17" ht="13.9" customHeight="1" x14ac:dyDescent="0.55000000000000004">
      <c r="A1129" s="46"/>
      <c r="B1129" s="55"/>
      <c r="C1129" s="27"/>
      <c r="D1129" s="27"/>
      <c r="E1129" s="35" t="s">
        <v>1</v>
      </c>
      <c r="F1129" s="39" t="s">
        <v>32</v>
      </c>
      <c r="G1129" s="27" t="str">
        <f t="shared" si="102"/>
        <v/>
      </c>
      <c r="H1129" s="2" t="s">
        <v>52</v>
      </c>
      <c r="I1129" s="2" t="str">
        <f t="shared" si="103"/>
        <v>"",</v>
      </c>
      <c r="J1129" s="2" t="s">
        <v>50</v>
      </c>
      <c r="K1129" s="2" t="str">
        <f t="shared" si="104"/>
        <v>[],</v>
      </c>
      <c r="L1129" s="2" t="s">
        <v>51</v>
      </c>
      <c r="M1129" s="2" t="str">
        <f t="shared" si="105"/>
        <v>[]</v>
      </c>
      <c r="N1129" s="2" t="s">
        <v>47</v>
      </c>
      <c r="O1129" s="2" t="str">
        <f t="shared" si="106"/>
        <v/>
      </c>
      <c r="P1129" s="40" t="str">
        <f t="shared" si="107"/>
        <v/>
      </c>
      <c r="Q1129" s="41"/>
    </row>
    <row r="1130" spans="1:17" ht="13.9" customHeight="1" x14ac:dyDescent="0.55000000000000004">
      <c r="A1130" s="46"/>
      <c r="B1130" s="55"/>
      <c r="C1130" s="27"/>
      <c r="D1130" s="27"/>
      <c r="E1130" s="35" t="s">
        <v>1</v>
      </c>
      <c r="F1130" s="39" t="s">
        <v>32</v>
      </c>
      <c r="G1130" s="27" t="str">
        <f t="shared" si="102"/>
        <v/>
      </c>
      <c r="H1130" s="2" t="s">
        <v>52</v>
      </c>
      <c r="I1130" s="2" t="str">
        <f t="shared" si="103"/>
        <v>"",</v>
      </c>
      <c r="J1130" s="2" t="s">
        <v>50</v>
      </c>
      <c r="K1130" s="2" t="str">
        <f t="shared" si="104"/>
        <v>[],</v>
      </c>
      <c r="L1130" s="2" t="s">
        <v>51</v>
      </c>
      <c r="M1130" s="2" t="str">
        <f t="shared" si="105"/>
        <v>[]</v>
      </c>
      <c r="N1130" s="2" t="s">
        <v>47</v>
      </c>
      <c r="O1130" s="2" t="str">
        <f t="shared" si="106"/>
        <v/>
      </c>
      <c r="P1130" s="40" t="str">
        <f t="shared" si="107"/>
        <v/>
      </c>
      <c r="Q1130" s="41"/>
    </row>
    <row r="1131" spans="1:17" ht="13.9" customHeight="1" x14ac:dyDescent="0.55000000000000004">
      <c r="A1131" s="46"/>
      <c r="B1131" s="55"/>
      <c r="C1131" s="27"/>
      <c r="D1131" s="27"/>
      <c r="E1131" s="35" t="s">
        <v>1</v>
      </c>
      <c r="F1131" s="39" t="s">
        <v>32</v>
      </c>
      <c r="G1131" s="27" t="str">
        <f t="shared" si="102"/>
        <v/>
      </c>
      <c r="H1131" s="2" t="s">
        <v>52</v>
      </c>
      <c r="I1131" s="2" t="str">
        <f t="shared" si="103"/>
        <v>"",</v>
      </c>
      <c r="J1131" s="2" t="s">
        <v>50</v>
      </c>
      <c r="K1131" s="2" t="str">
        <f t="shared" si="104"/>
        <v>[],</v>
      </c>
      <c r="L1131" s="2" t="s">
        <v>51</v>
      </c>
      <c r="M1131" s="2" t="str">
        <f t="shared" si="105"/>
        <v>[]</v>
      </c>
      <c r="N1131" s="2" t="s">
        <v>47</v>
      </c>
      <c r="O1131" s="2" t="str">
        <f t="shared" si="106"/>
        <v/>
      </c>
      <c r="P1131" s="40" t="str">
        <f t="shared" si="107"/>
        <v/>
      </c>
      <c r="Q1131" s="41"/>
    </row>
    <row r="1132" spans="1:17" ht="13.9" customHeight="1" x14ac:dyDescent="0.55000000000000004">
      <c r="A1132" s="46"/>
      <c r="B1132" s="55"/>
      <c r="C1132" s="27"/>
      <c r="D1132" s="27"/>
      <c r="E1132" s="35" t="s">
        <v>1</v>
      </c>
      <c r="F1132" s="39" t="s">
        <v>32</v>
      </c>
      <c r="G1132" s="27" t="str">
        <f t="shared" si="102"/>
        <v/>
      </c>
      <c r="H1132" s="2" t="s">
        <v>52</v>
      </c>
      <c r="I1132" s="2" t="str">
        <f t="shared" si="103"/>
        <v>"",</v>
      </c>
      <c r="J1132" s="2" t="s">
        <v>50</v>
      </c>
      <c r="K1132" s="2" t="str">
        <f t="shared" si="104"/>
        <v>[],</v>
      </c>
      <c r="L1132" s="2" t="s">
        <v>51</v>
      </c>
      <c r="M1132" s="2" t="str">
        <f t="shared" si="105"/>
        <v>[]</v>
      </c>
      <c r="N1132" s="2" t="s">
        <v>47</v>
      </c>
      <c r="O1132" s="2" t="str">
        <f t="shared" si="106"/>
        <v/>
      </c>
      <c r="P1132" s="40" t="str">
        <f t="shared" si="107"/>
        <v/>
      </c>
      <c r="Q1132" s="41"/>
    </row>
    <row r="1133" spans="1:17" ht="13.9" customHeight="1" x14ac:dyDescent="0.55000000000000004">
      <c r="A1133" s="46"/>
      <c r="B1133" s="55"/>
      <c r="C1133" s="27"/>
      <c r="D1133" s="27"/>
      <c r="E1133" s="35" t="s">
        <v>1</v>
      </c>
      <c r="F1133" s="39" t="s">
        <v>32</v>
      </c>
      <c r="G1133" s="27" t="str">
        <f t="shared" si="102"/>
        <v/>
      </c>
      <c r="H1133" s="2" t="s">
        <v>52</v>
      </c>
      <c r="I1133" s="2" t="str">
        <f t="shared" si="103"/>
        <v>"",</v>
      </c>
      <c r="J1133" s="2" t="s">
        <v>50</v>
      </c>
      <c r="K1133" s="2" t="str">
        <f t="shared" si="104"/>
        <v>[],</v>
      </c>
      <c r="L1133" s="2" t="s">
        <v>51</v>
      </c>
      <c r="M1133" s="2" t="str">
        <f t="shared" si="105"/>
        <v>[]</v>
      </c>
      <c r="N1133" s="2" t="s">
        <v>47</v>
      </c>
      <c r="O1133" s="2" t="str">
        <f t="shared" si="106"/>
        <v/>
      </c>
      <c r="P1133" s="40" t="str">
        <f t="shared" si="107"/>
        <v/>
      </c>
      <c r="Q1133" s="41"/>
    </row>
    <row r="1134" spans="1:17" ht="13.9" customHeight="1" x14ac:dyDescent="0.55000000000000004">
      <c r="A1134" s="46"/>
      <c r="B1134" s="55"/>
      <c r="C1134" s="27"/>
      <c r="D1134" s="27"/>
      <c r="E1134" s="35" t="s">
        <v>1</v>
      </c>
      <c r="F1134" s="39" t="s">
        <v>32</v>
      </c>
      <c r="G1134" s="27" t="str">
        <f t="shared" si="102"/>
        <v/>
      </c>
      <c r="H1134" s="2" t="s">
        <v>52</v>
      </c>
      <c r="I1134" s="2" t="str">
        <f t="shared" si="103"/>
        <v>"",</v>
      </c>
      <c r="J1134" s="2" t="s">
        <v>50</v>
      </c>
      <c r="K1134" s="2" t="str">
        <f t="shared" si="104"/>
        <v>[],</v>
      </c>
      <c r="L1134" s="2" t="s">
        <v>51</v>
      </c>
      <c r="M1134" s="2" t="str">
        <f t="shared" si="105"/>
        <v>[]</v>
      </c>
      <c r="N1134" s="2" t="s">
        <v>47</v>
      </c>
      <c r="O1134" s="2" t="str">
        <f t="shared" si="106"/>
        <v/>
      </c>
      <c r="P1134" s="40" t="str">
        <f t="shared" si="107"/>
        <v/>
      </c>
      <c r="Q1134" s="41"/>
    </row>
    <row r="1135" spans="1:17" ht="13.9" customHeight="1" x14ac:dyDescent="0.55000000000000004">
      <c r="A1135" s="46"/>
      <c r="B1135" s="55"/>
      <c r="C1135" s="27"/>
      <c r="D1135" s="27"/>
      <c r="E1135" s="35" t="s">
        <v>1</v>
      </c>
      <c r="F1135" s="39" t="s">
        <v>32</v>
      </c>
      <c r="G1135" s="27" t="str">
        <f t="shared" si="102"/>
        <v/>
      </c>
      <c r="H1135" s="2" t="s">
        <v>52</v>
      </c>
      <c r="I1135" s="2" t="str">
        <f t="shared" si="103"/>
        <v>"",</v>
      </c>
      <c r="J1135" s="2" t="s">
        <v>50</v>
      </c>
      <c r="K1135" s="2" t="str">
        <f t="shared" si="104"/>
        <v>[],</v>
      </c>
      <c r="L1135" s="2" t="s">
        <v>51</v>
      </c>
      <c r="M1135" s="2" t="str">
        <f t="shared" si="105"/>
        <v>[]</v>
      </c>
      <c r="N1135" s="2" t="s">
        <v>47</v>
      </c>
      <c r="O1135" s="2" t="str">
        <f t="shared" si="106"/>
        <v/>
      </c>
      <c r="P1135" s="40" t="str">
        <f t="shared" si="107"/>
        <v/>
      </c>
      <c r="Q1135" s="41"/>
    </row>
    <row r="1136" spans="1:17" ht="13.9" customHeight="1" x14ac:dyDescent="0.55000000000000004">
      <c r="A1136" s="46"/>
      <c r="B1136" s="55"/>
      <c r="C1136" s="27"/>
      <c r="D1136" s="27"/>
      <c r="E1136" s="35" t="s">
        <v>1</v>
      </c>
      <c r="F1136" s="39" t="s">
        <v>32</v>
      </c>
      <c r="G1136" s="27" t="str">
        <f t="shared" si="102"/>
        <v/>
      </c>
      <c r="H1136" s="2" t="s">
        <v>52</v>
      </c>
      <c r="I1136" s="2" t="str">
        <f t="shared" si="103"/>
        <v>"",</v>
      </c>
      <c r="J1136" s="2" t="s">
        <v>50</v>
      </c>
      <c r="K1136" s="2" t="str">
        <f t="shared" si="104"/>
        <v>[],</v>
      </c>
      <c r="L1136" s="2" t="s">
        <v>51</v>
      </c>
      <c r="M1136" s="2" t="str">
        <f t="shared" si="105"/>
        <v>[]</v>
      </c>
      <c r="N1136" s="2" t="s">
        <v>47</v>
      </c>
      <c r="O1136" s="2" t="str">
        <f t="shared" si="106"/>
        <v/>
      </c>
      <c r="P1136" s="40" t="str">
        <f t="shared" si="107"/>
        <v/>
      </c>
      <c r="Q1136" s="41"/>
    </row>
    <row r="1137" spans="1:17" ht="13.9" customHeight="1" x14ac:dyDescent="0.55000000000000004">
      <c r="A1137" s="46"/>
      <c r="B1137" s="55"/>
      <c r="C1137" s="27"/>
      <c r="D1137" s="27"/>
      <c r="E1137" s="35" t="s">
        <v>1</v>
      </c>
      <c r="F1137" s="39" t="s">
        <v>32</v>
      </c>
      <c r="G1137" s="27" t="str">
        <f t="shared" si="102"/>
        <v/>
      </c>
      <c r="H1137" s="2" t="s">
        <v>52</v>
      </c>
      <c r="I1137" s="2" t="str">
        <f t="shared" si="103"/>
        <v>"",</v>
      </c>
      <c r="J1137" s="2" t="s">
        <v>50</v>
      </c>
      <c r="K1137" s="2" t="str">
        <f t="shared" si="104"/>
        <v>[],</v>
      </c>
      <c r="L1137" s="2" t="s">
        <v>51</v>
      </c>
      <c r="M1137" s="2" t="str">
        <f t="shared" si="105"/>
        <v>[]</v>
      </c>
      <c r="N1137" s="2" t="s">
        <v>47</v>
      </c>
      <c r="O1137" s="2" t="str">
        <f t="shared" si="106"/>
        <v/>
      </c>
      <c r="P1137" s="40" t="str">
        <f t="shared" si="107"/>
        <v/>
      </c>
      <c r="Q1137" s="41"/>
    </row>
    <row r="1138" spans="1:17" ht="13.9" customHeight="1" x14ac:dyDescent="0.55000000000000004">
      <c r="A1138" s="46"/>
      <c r="B1138" s="55"/>
      <c r="C1138" s="27"/>
      <c r="D1138" s="27"/>
      <c r="E1138" s="35" t="s">
        <v>1</v>
      </c>
      <c r="F1138" s="39" t="s">
        <v>32</v>
      </c>
      <c r="G1138" s="27" t="str">
        <f t="shared" si="102"/>
        <v/>
      </c>
      <c r="H1138" s="2" t="s">
        <v>52</v>
      </c>
      <c r="I1138" s="2" t="str">
        <f t="shared" si="103"/>
        <v>"",</v>
      </c>
      <c r="J1138" s="2" t="s">
        <v>50</v>
      </c>
      <c r="K1138" s="2" t="str">
        <f t="shared" si="104"/>
        <v>[],</v>
      </c>
      <c r="L1138" s="2" t="s">
        <v>51</v>
      </c>
      <c r="M1138" s="2" t="str">
        <f t="shared" si="105"/>
        <v>[]</v>
      </c>
      <c r="N1138" s="2" t="s">
        <v>47</v>
      </c>
      <c r="O1138" s="2" t="str">
        <f t="shared" si="106"/>
        <v/>
      </c>
      <c r="P1138" s="40" t="str">
        <f t="shared" si="107"/>
        <v/>
      </c>
      <c r="Q1138" s="41"/>
    </row>
    <row r="1139" spans="1:17" s="47" customFormat="1" ht="13.9" customHeight="1" x14ac:dyDescent="0.55000000000000004">
      <c r="A1139" s="46"/>
      <c r="B1139" s="55"/>
      <c r="C1139" s="27"/>
      <c r="D1139" s="27"/>
      <c r="E1139" s="35" t="s">
        <v>1</v>
      </c>
      <c r="F1139" s="39" t="s">
        <v>32</v>
      </c>
      <c r="G1139" s="27" t="str">
        <f t="shared" si="102"/>
        <v/>
      </c>
      <c r="H1139" s="2" t="s">
        <v>52</v>
      </c>
      <c r="I1139" s="2" t="str">
        <f t="shared" si="103"/>
        <v>"",</v>
      </c>
      <c r="J1139" s="2" t="s">
        <v>50</v>
      </c>
      <c r="K1139" s="2" t="str">
        <f t="shared" si="104"/>
        <v>[],</v>
      </c>
      <c r="L1139" s="2" t="s">
        <v>51</v>
      </c>
      <c r="M1139" s="2" t="str">
        <f t="shared" si="105"/>
        <v>[]</v>
      </c>
      <c r="N1139" s="2" t="s">
        <v>47</v>
      </c>
      <c r="O1139" s="2" t="str">
        <f t="shared" si="106"/>
        <v/>
      </c>
      <c r="P1139" s="40" t="str">
        <f t="shared" si="107"/>
        <v/>
      </c>
      <c r="Q1139" s="42"/>
    </row>
    <row r="1140" spans="1:17" ht="13.9" customHeight="1" x14ac:dyDescent="0.55000000000000004">
      <c r="A1140" s="46"/>
      <c r="B1140" s="55"/>
      <c r="C1140" s="27"/>
      <c r="D1140" s="27"/>
      <c r="E1140" s="35" t="s">
        <v>1</v>
      </c>
      <c r="F1140" s="39" t="s">
        <v>32</v>
      </c>
      <c r="G1140" s="27" t="str">
        <f t="shared" si="102"/>
        <v/>
      </c>
      <c r="H1140" s="2" t="s">
        <v>52</v>
      </c>
      <c r="I1140" s="2" t="str">
        <f t="shared" si="103"/>
        <v>"",</v>
      </c>
      <c r="J1140" s="2" t="s">
        <v>50</v>
      </c>
      <c r="K1140" s="2" t="str">
        <f t="shared" si="104"/>
        <v>[],</v>
      </c>
      <c r="L1140" s="2" t="s">
        <v>51</v>
      </c>
      <c r="M1140" s="2" t="str">
        <f t="shared" si="105"/>
        <v>[]</v>
      </c>
      <c r="N1140" s="2" t="s">
        <v>47</v>
      </c>
      <c r="O1140" s="2" t="str">
        <f t="shared" si="106"/>
        <v/>
      </c>
      <c r="P1140" s="40" t="str">
        <f t="shared" si="107"/>
        <v/>
      </c>
      <c r="Q1140" s="41"/>
    </row>
    <row r="1141" spans="1:17" ht="13.9" customHeight="1" x14ac:dyDescent="0.55000000000000004">
      <c r="A1141" s="46"/>
      <c r="B1141" s="55"/>
      <c r="C1141" s="27"/>
      <c r="D1141" s="27"/>
      <c r="E1141" s="35" t="s">
        <v>1</v>
      </c>
      <c r="F1141" s="39" t="s">
        <v>32</v>
      </c>
      <c r="G1141" s="27" t="str">
        <f t="shared" si="102"/>
        <v/>
      </c>
      <c r="H1141" s="2" t="s">
        <v>52</v>
      </c>
      <c r="I1141" s="2" t="str">
        <f t="shared" si="103"/>
        <v>"",</v>
      </c>
      <c r="J1141" s="2" t="s">
        <v>50</v>
      </c>
      <c r="K1141" s="2" t="str">
        <f t="shared" si="104"/>
        <v>[],</v>
      </c>
      <c r="L1141" s="2" t="s">
        <v>51</v>
      </c>
      <c r="M1141" s="2" t="str">
        <f t="shared" si="105"/>
        <v>[]</v>
      </c>
      <c r="N1141" s="2" t="s">
        <v>47</v>
      </c>
      <c r="O1141" s="2" t="str">
        <f t="shared" si="106"/>
        <v/>
      </c>
      <c r="P1141" s="40" t="str">
        <f t="shared" si="107"/>
        <v/>
      </c>
      <c r="Q1141" s="41"/>
    </row>
    <row r="1142" spans="1:17" ht="13.9" customHeight="1" x14ac:dyDescent="0.55000000000000004">
      <c r="A1142" s="46"/>
      <c r="B1142" s="55"/>
      <c r="C1142" s="27"/>
      <c r="D1142" s="27"/>
      <c r="E1142" s="35" t="s">
        <v>1</v>
      </c>
      <c r="F1142" s="39" t="s">
        <v>32</v>
      </c>
      <c r="G1142" s="27" t="str">
        <f t="shared" si="102"/>
        <v/>
      </c>
      <c r="H1142" s="2" t="s">
        <v>52</v>
      </c>
      <c r="I1142" s="2" t="str">
        <f t="shared" si="103"/>
        <v>"",</v>
      </c>
      <c r="J1142" s="2" t="s">
        <v>50</v>
      </c>
      <c r="K1142" s="2" t="str">
        <f t="shared" si="104"/>
        <v>[],</v>
      </c>
      <c r="L1142" s="2" t="s">
        <v>51</v>
      </c>
      <c r="M1142" s="2" t="str">
        <f t="shared" si="105"/>
        <v>[]</v>
      </c>
      <c r="N1142" s="2" t="s">
        <v>47</v>
      </c>
      <c r="O1142" s="2" t="str">
        <f t="shared" si="106"/>
        <v/>
      </c>
      <c r="P1142" s="40" t="str">
        <f t="shared" si="107"/>
        <v/>
      </c>
      <c r="Q1142" s="41"/>
    </row>
    <row r="1143" spans="1:17" ht="13.9" customHeight="1" x14ac:dyDescent="0.55000000000000004">
      <c r="A1143" s="46"/>
      <c r="B1143" s="55"/>
      <c r="C1143" s="27"/>
      <c r="D1143" s="27"/>
      <c r="E1143" s="35" t="s">
        <v>1</v>
      </c>
      <c r="F1143" s="39" t="s">
        <v>32</v>
      </c>
      <c r="G1143" s="27" t="str">
        <f t="shared" si="102"/>
        <v/>
      </c>
      <c r="H1143" s="2" t="s">
        <v>52</v>
      </c>
      <c r="I1143" s="2" t="str">
        <f t="shared" si="103"/>
        <v>"",</v>
      </c>
      <c r="J1143" s="2" t="s">
        <v>50</v>
      </c>
      <c r="K1143" s="2" t="str">
        <f t="shared" si="104"/>
        <v>[],</v>
      </c>
      <c r="L1143" s="2" t="s">
        <v>51</v>
      </c>
      <c r="M1143" s="2" t="str">
        <f t="shared" si="105"/>
        <v>[]</v>
      </c>
      <c r="N1143" s="2" t="s">
        <v>47</v>
      </c>
      <c r="O1143" s="2" t="str">
        <f t="shared" si="106"/>
        <v/>
      </c>
      <c r="P1143" s="40" t="str">
        <f t="shared" si="107"/>
        <v/>
      </c>
      <c r="Q1143" s="41"/>
    </row>
    <row r="1144" spans="1:17" ht="13.9" customHeight="1" x14ac:dyDescent="0.55000000000000004">
      <c r="A1144" s="46"/>
      <c r="B1144" s="55"/>
      <c r="C1144" s="27"/>
      <c r="D1144" s="27"/>
      <c r="E1144" s="35" t="s">
        <v>1</v>
      </c>
      <c r="F1144" s="39" t="s">
        <v>32</v>
      </c>
      <c r="G1144" s="27" t="str">
        <f t="shared" si="102"/>
        <v/>
      </c>
      <c r="H1144" s="2" t="s">
        <v>52</v>
      </c>
      <c r="I1144" s="2" t="str">
        <f t="shared" si="103"/>
        <v>"",</v>
      </c>
      <c r="J1144" s="2" t="s">
        <v>50</v>
      </c>
      <c r="K1144" s="2" t="str">
        <f t="shared" si="104"/>
        <v>[],</v>
      </c>
      <c r="L1144" s="2" t="s">
        <v>51</v>
      </c>
      <c r="M1144" s="2" t="str">
        <f t="shared" si="105"/>
        <v>[]</v>
      </c>
      <c r="N1144" s="2" t="s">
        <v>47</v>
      </c>
      <c r="O1144" s="2" t="str">
        <f t="shared" si="106"/>
        <v/>
      </c>
      <c r="P1144" s="40" t="str">
        <f t="shared" si="107"/>
        <v/>
      </c>
      <c r="Q1144" s="41"/>
    </row>
    <row r="1145" spans="1:17" ht="13.9" customHeight="1" x14ac:dyDescent="0.55000000000000004">
      <c r="A1145" s="46"/>
      <c r="B1145" s="55"/>
      <c r="C1145" s="27"/>
      <c r="D1145" s="27"/>
      <c r="E1145" s="35" t="s">
        <v>1</v>
      </c>
      <c r="F1145" s="39" t="s">
        <v>32</v>
      </c>
      <c r="G1145" s="27" t="str">
        <f t="shared" si="102"/>
        <v/>
      </c>
      <c r="H1145" s="2" t="s">
        <v>52</v>
      </c>
      <c r="I1145" s="2" t="str">
        <f t="shared" si="103"/>
        <v>"",</v>
      </c>
      <c r="J1145" s="2" t="s">
        <v>50</v>
      </c>
      <c r="K1145" s="2" t="str">
        <f t="shared" si="104"/>
        <v>[],</v>
      </c>
      <c r="L1145" s="2" t="s">
        <v>51</v>
      </c>
      <c r="M1145" s="2" t="str">
        <f t="shared" si="105"/>
        <v>[]</v>
      </c>
      <c r="N1145" s="2" t="s">
        <v>47</v>
      </c>
      <c r="O1145" s="2" t="str">
        <f t="shared" si="106"/>
        <v/>
      </c>
      <c r="P1145" s="40" t="str">
        <f t="shared" si="107"/>
        <v/>
      </c>
      <c r="Q1145" s="41"/>
    </row>
    <row r="1146" spans="1:17" ht="13.9" customHeight="1" x14ac:dyDescent="0.55000000000000004">
      <c r="A1146" s="46"/>
      <c r="B1146" s="55"/>
      <c r="C1146" s="27"/>
      <c r="D1146" s="27"/>
      <c r="E1146" s="35" t="s">
        <v>1</v>
      </c>
      <c r="F1146" s="39" t="s">
        <v>32</v>
      </c>
      <c r="G1146" s="27" t="str">
        <f t="shared" si="102"/>
        <v/>
      </c>
      <c r="H1146" s="2" t="s">
        <v>52</v>
      </c>
      <c r="I1146" s="2" t="str">
        <f t="shared" si="103"/>
        <v>"",</v>
      </c>
      <c r="J1146" s="2" t="s">
        <v>50</v>
      </c>
      <c r="K1146" s="2" t="str">
        <f t="shared" si="104"/>
        <v>[],</v>
      </c>
      <c r="L1146" s="2" t="s">
        <v>51</v>
      </c>
      <c r="M1146" s="2" t="str">
        <f t="shared" si="105"/>
        <v>[]</v>
      </c>
      <c r="N1146" s="2" t="s">
        <v>47</v>
      </c>
      <c r="O1146" s="2" t="str">
        <f t="shared" si="106"/>
        <v/>
      </c>
      <c r="P1146" s="40" t="str">
        <f t="shared" si="107"/>
        <v/>
      </c>
      <c r="Q1146" s="41"/>
    </row>
    <row r="1147" spans="1:17" ht="13.9" customHeight="1" x14ac:dyDescent="0.55000000000000004">
      <c r="A1147" s="46"/>
      <c r="B1147" s="55"/>
      <c r="C1147" s="27"/>
      <c r="D1147" s="27"/>
      <c r="E1147" s="35" t="s">
        <v>1</v>
      </c>
      <c r="F1147" s="39" t="s">
        <v>32</v>
      </c>
      <c r="G1147" s="27" t="str">
        <f t="shared" si="102"/>
        <v/>
      </c>
      <c r="H1147" s="2" t="s">
        <v>52</v>
      </c>
      <c r="I1147" s="2" t="str">
        <f t="shared" si="103"/>
        <v>"",</v>
      </c>
      <c r="J1147" s="2" t="s">
        <v>50</v>
      </c>
      <c r="K1147" s="2" t="str">
        <f t="shared" si="104"/>
        <v>[],</v>
      </c>
      <c r="L1147" s="2" t="s">
        <v>51</v>
      </c>
      <c r="M1147" s="2" t="str">
        <f t="shared" si="105"/>
        <v>[]</v>
      </c>
      <c r="N1147" s="2" t="s">
        <v>47</v>
      </c>
      <c r="O1147" s="2" t="str">
        <f t="shared" si="106"/>
        <v/>
      </c>
      <c r="P1147" s="40" t="str">
        <f t="shared" si="107"/>
        <v/>
      </c>
      <c r="Q1147" s="41"/>
    </row>
    <row r="1148" spans="1:17" ht="13.9" customHeight="1" x14ac:dyDescent="0.55000000000000004">
      <c r="A1148" s="46"/>
      <c r="B1148" s="55"/>
      <c r="C1148" s="27"/>
      <c r="D1148" s="27"/>
      <c r="E1148" s="35" t="s">
        <v>1</v>
      </c>
      <c r="F1148" s="39" t="s">
        <v>32</v>
      </c>
      <c r="G1148" s="27" t="str">
        <f t="shared" si="102"/>
        <v/>
      </c>
      <c r="H1148" s="2" t="s">
        <v>52</v>
      </c>
      <c r="I1148" s="2" t="str">
        <f t="shared" si="103"/>
        <v>"",</v>
      </c>
      <c r="J1148" s="2" t="s">
        <v>50</v>
      </c>
      <c r="K1148" s="2" t="str">
        <f t="shared" si="104"/>
        <v>[],</v>
      </c>
      <c r="L1148" s="2" t="s">
        <v>51</v>
      </c>
      <c r="M1148" s="2" t="str">
        <f t="shared" si="105"/>
        <v>[]</v>
      </c>
      <c r="N1148" s="2" t="s">
        <v>47</v>
      </c>
      <c r="O1148" s="2" t="str">
        <f t="shared" si="106"/>
        <v/>
      </c>
      <c r="P1148" s="40" t="str">
        <f t="shared" si="107"/>
        <v/>
      </c>
      <c r="Q1148" s="41"/>
    </row>
    <row r="1149" spans="1:17" ht="13.9" customHeight="1" x14ac:dyDescent="0.55000000000000004">
      <c r="A1149" s="46"/>
      <c r="B1149" s="55"/>
      <c r="C1149" s="27"/>
      <c r="D1149" s="27"/>
      <c r="E1149" s="35" t="s">
        <v>1</v>
      </c>
      <c r="F1149" s="39" t="s">
        <v>32</v>
      </c>
      <c r="G1149" s="27" t="str">
        <f t="shared" si="102"/>
        <v/>
      </c>
      <c r="H1149" s="2" t="s">
        <v>52</v>
      </c>
      <c r="I1149" s="2" t="str">
        <f t="shared" si="103"/>
        <v>"",</v>
      </c>
      <c r="J1149" s="2" t="s">
        <v>50</v>
      </c>
      <c r="K1149" s="2" t="str">
        <f t="shared" si="104"/>
        <v>[],</v>
      </c>
      <c r="L1149" s="2" t="s">
        <v>51</v>
      </c>
      <c r="M1149" s="2" t="str">
        <f t="shared" si="105"/>
        <v>[]</v>
      </c>
      <c r="N1149" s="2" t="s">
        <v>47</v>
      </c>
      <c r="O1149" s="2" t="str">
        <f t="shared" si="106"/>
        <v/>
      </c>
      <c r="P1149" s="40" t="str">
        <f t="shared" si="107"/>
        <v/>
      </c>
      <c r="Q1149" s="41"/>
    </row>
    <row r="1150" spans="1:17" s="45" customFormat="1" ht="13.9" customHeight="1" x14ac:dyDescent="0.55000000000000004">
      <c r="A1150" s="46"/>
      <c r="B1150" s="55"/>
      <c r="C1150" s="27"/>
      <c r="D1150" s="27"/>
      <c r="E1150" s="35" t="s">
        <v>1</v>
      </c>
      <c r="F1150" s="39" t="s">
        <v>32</v>
      </c>
      <c r="G1150" s="27" t="str">
        <f t="shared" si="102"/>
        <v/>
      </c>
      <c r="H1150" s="2" t="s">
        <v>52</v>
      </c>
      <c r="I1150" s="2" t="str">
        <f t="shared" si="103"/>
        <v>"",</v>
      </c>
      <c r="J1150" s="2" t="s">
        <v>50</v>
      </c>
      <c r="K1150" s="2" t="str">
        <f t="shared" si="104"/>
        <v>[],</v>
      </c>
      <c r="L1150" s="2" t="s">
        <v>51</v>
      </c>
      <c r="M1150" s="2" t="str">
        <f t="shared" si="105"/>
        <v>[]</v>
      </c>
      <c r="N1150" s="2" t="s">
        <v>47</v>
      </c>
      <c r="O1150" s="2" t="str">
        <f t="shared" si="106"/>
        <v/>
      </c>
      <c r="P1150" s="40" t="str">
        <f t="shared" si="107"/>
        <v/>
      </c>
      <c r="Q1150" s="48"/>
    </row>
    <row r="1151" spans="1:17" ht="13.9" customHeight="1" x14ac:dyDescent="0.55000000000000004">
      <c r="A1151" s="46"/>
      <c r="B1151" s="55"/>
      <c r="C1151" s="27"/>
      <c r="D1151" s="27"/>
      <c r="E1151" s="35" t="s">
        <v>1</v>
      </c>
      <c r="F1151" s="39" t="s">
        <v>32</v>
      </c>
      <c r="G1151" s="27" t="str">
        <f t="shared" si="102"/>
        <v/>
      </c>
      <c r="H1151" s="2" t="s">
        <v>52</v>
      </c>
      <c r="I1151" s="2" t="str">
        <f t="shared" si="103"/>
        <v>"",</v>
      </c>
      <c r="J1151" s="2" t="s">
        <v>50</v>
      </c>
      <c r="K1151" s="2" t="str">
        <f t="shared" si="104"/>
        <v>[],</v>
      </c>
      <c r="L1151" s="2" t="s">
        <v>51</v>
      </c>
      <c r="M1151" s="2" t="str">
        <f t="shared" si="105"/>
        <v>[]</v>
      </c>
      <c r="N1151" s="2" t="s">
        <v>47</v>
      </c>
      <c r="O1151" s="2" t="str">
        <f t="shared" si="106"/>
        <v/>
      </c>
      <c r="P1151" s="40" t="str">
        <f t="shared" si="107"/>
        <v/>
      </c>
      <c r="Q1151" s="41"/>
    </row>
    <row r="1152" spans="1:17" ht="13.9" customHeight="1" x14ac:dyDescent="0.55000000000000004">
      <c r="A1152" s="46"/>
      <c r="B1152" s="55"/>
      <c r="C1152" s="27"/>
      <c r="D1152" s="27"/>
      <c r="E1152" s="35" t="s">
        <v>1</v>
      </c>
      <c r="F1152" s="39" t="s">
        <v>32</v>
      </c>
      <c r="G1152" s="27" t="str">
        <f t="shared" si="102"/>
        <v/>
      </c>
      <c r="H1152" s="2" t="s">
        <v>52</v>
      </c>
      <c r="I1152" s="2" t="str">
        <f t="shared" si="103"/>
        <v>"",</v>
      </c>
      <c r="J1152" s="2" t="s">
        <v>50</v>
      </c>
      <c r="K1152" s="2" t="str">
        <f t="shared" si="104"/>
        <v>[],</v>
      </c>
      <c r="L1152" s="2" t="s">
        <v>51</v>
      </c>
      <c r="M1152" s="2" t="str">
        <f t="shared" si="105"/>
        <v>[]</v>
      </c>
      <c r="N1152" s="2" t="s">
        <v>47</v>
      </c>
      <c r="O1152" s="2" t="str">
        <f t="shared" si="106"/>
        <v/>
      </c>
      <c r="P1152" s="40" t="str">
        <f t="shared" si="107"/>
        <v/>
      </c>
      <c r="Q1152" s="41"/>
    </row>
    <row r="1153" spans="1:17" ht="13.9" customHeight="1" x14ac:dyDescent="0.55000000000000004">
      <c r="A1153" s="46"/>
      <c r="B1153" s="55"/>
      <c r="C1153" s="27"/>
      <c r="D1153" s="27"/>
      <c r="E1153" s="35" t="s">
        <v>1</v>
      </c>
      <c r="F1153" s="39" t="s">
        <v>32</v>
      </c>
      <c r="G1153" s="27" t="str">
        <f t="shared" si="102"/>
        <v/>
      </c>
      <c r="H1153" s="2" t="s">
        <v>52</v>
      </c>
      <c r="I1153" s="2" t="str">
        <f t="shared" si="103"/>
        <v>"",</v>
      </c>
      <c r="J1153" s="2" t="s">
        <v>50</v>
      </c>
      <c r="K1153" s="2" t="str">
        <f t="shared" si="104"/>
        <v>[],</v>
      </c>
      <c r="L1153" s="2" t="s">
        <v>51</v>
      </c>
      <c r="M1153" s="2" t="str">
        <f t="shared" si="105"/>
        <v>[]</v>
      </c>
      <c r="N1153" s="2" t="s">
        <v>47</v>
      </c>
      <c r="O1153" s="2" t="str">
        <f t="shared" si="106"/>
        <v/>
      </c>
      <c r="P1153" s="40" t="str">
        <f t="shared" si="107"/>
        <v/>
      </c>
      <c r="Q1153" s="41"/>
    </row>
    <row r="1154" spans="1:17" ht="13.9" customHeight="1" x14ac:dyDescent="0.55000000000000004">
      <c r="A1154" s="46"/>
      <c r="B1154" s="55"/>
      <c r="C1154" s="27"/>
      <c r="D1154" s="27"/>
      <c r="E1154" s="35" t="s">
        <v>1</v>
      </c>
      <c r="F1154" s="39" t="s">
        <v>32</v>
      </c>
      <c r="G1154" s="27" t="str">
        <f t="shared" si="102"/>
        <v/>
      </c>
      <c r="H1154" s="2" t="s">
        <v>52</v>
      </c>
      <c r="I1154" s="2" t="str">
        <f t="shared" si="103"/>
        <v>"",</v>
      </c>
      <c r="J1154" s="2" t="s">
        <v>50</v>
      </c>
      <c r="K1154" s="2" t="str">
        <f t="shared" si="104"/>
        <v>[],</v>
      </c>
      <c r="L1154" s="2" t="s">
        <v>51</v>
      </c>
      <c r="M1154" s="2" t="str">
        <f t="shared" si="105"/>
        <v>[]</v>
      </c>
      <c r="N1154" s="2" t="s">
        <v>47</v>
      </c>
      <c r="O1154" s="2" t="str">
        <f t="shared" si="106"/>
        <v/>
      </c>
      <c r="P1154" s="40" t="str">
        <f t="shared" si="107"/>
        <v/>
      </c>
      <c r="Q1154" s="41"/>
    </row>
    <row r="1155" spans="1:17" ht="13.9" customHeight="1" x14ac:dyDescent="0.55000000000000004">
      <c r="A1155" s="46"/>
      <c r="B1155" s="55"/>
      <c r="C1155" s="27"/>
      <c r="D1155" s="27"/>
      <c r="E1155" s="35" t="s">
        <v>1</v>
      </c>
      <c r="F1155" s="39" t="s">
        <v>32</v>
      </c>
      <c r="G1155" s="27" t="str">
        <f t="shared" si="102"/>
        <v/>
      </c>
      <c r="H1155" s="2" t="s">
        <v>52</v>
      </c>
      <c r="I1155" s="2" t="str">
        <f t="shared" si="103"/>
        <v>"",</v>
      </c>
      <c r="J1155" s="2" t="s">
        <v>50</v>
      </c>
      <c r="K1155" s="2" t="str">
        <f t="shared" si="104"/>
        <v>[],</v>
      </c>
      <c r="L1155" s="2" t="s">
        <v>51</v>
      </c>
      <c r="M1155" s="2" t="str">
        <f t="shared" si="105"/>
        <v>[]</v>
      </c>
      <c r="N1155" s="2" t="s">
        <v>47</v>
      </c>
      <c r="O1155" s="2" t="str">
        <f t="shared" si="106"/>
        <v/>
      </c>
      <c r="P1155" s="40" t="str">
        <f t="shared" si="107"/>
        <v/>
      </c>
      <c r="Q1155" s="41"/>
    </row>
    <row r="1156" spans="1:17" ht="13.9" customHeight="1" x14ac:dyDescent="0.55000000000000004">
      <c r="A1156" s="46"/>
      <c r="B1156" s="55"/>
      <c r="C1156" s="27"/>
      <c r="D1156" s="27"/>
      <c r="E1156" s="35" t="s">
        <v>1</v>
      </c>
      <c r="F1156" s="39" t="s">
        <v>32</v>
      </c>
      <c r="G1156" s="27" t="str">
        <f t="shared" si="102"/>
        <v/>
      </c>
      <c r="H1156" s="2" t="s">
        <v>52</v>
      </c>
      <c r="I1156" s="2" t="str">
        <f t="shared" si="103"/>
        <v>"",</v>
      </c>
      <c r="J1156" s="2" t="s">
        <v>50</v>
      </c>
      <c r="K1156" s="2" t="str">
        <f t="shared" si="104"/>
        <v>[],</v>
      </c>
      <c r="L1156" s="2" t="s">
        <v>51</v>
      </c>
      <c r="M1156" s="2" t="str">
        <f t="shared" si="105"/>
        <v>[]</v>
      </c>
      <c r="N1156" s="2" t="s">
        <v>47</v>
      </c>
      <c r="O1156" s="2" t="str">
        <f t="shared" si="106"/>
        <v/>
      </c>
      <c r="P1156" s="40" t="str">
        <f t="shared" si="107"/>
        <v/>
      </c>
      <c r="Q1156" s="41"/>
    </row>
    <row r="1157" spans="1:17" ht="13.9" customHeight="1" x14ac:dyDescent="0.55000000000000004">
      <c r="A1157" s="46"/>
      <c r="B1157" s="55"/>
      <c r="C1157" s="27"/>
      <c r="D1157" s="27"/>
      <c r="E1157" s="35" t="s">
        <v>1</v>
      </c>
      <c r="F1157" s="39" t="s">
        <v>32</v>
      </c>
      <c r="G1157" s="27" t="str">
        <f t="shared" ref="G1157:G1220" si="108">IF(A1157&lt;&gt;"",CONCATENATE("""",A$3,""": """,A1157,""", "),"")</f>
        <v/>
      </c>
      <c r="H1157" s="2" t="s">
        <v>52</v>
      </c>
      <c r="I1157" s="2" t="str">
        <f t="shared" ref="I1157:I1220" si="109">CONCATENATE("""",B1157,"""",",")</f>
        <v>"",</v>
      </c>
      <c r="J1157" s="2" t="s">
        <v>50</v>
      </c>
      <c r="K1157" s="2" t="str">
        <f t="shared" ref="K1157:K1220" si="110">CONCATENATE("[",C1157,"]",",")</f>
        <v>[],</v>
      </c>
      <c r="L1157" s="2" t="s">
        <v>51</v>
      </c>
      <c r="M1157" s="2" t="str">
        <f t="shared" ref="M1157:M1220" si="111">CONCATENATE("[",D1157,"]")</f>
        <v>[]</v>
      </c>
      <c r="N1157" s="2" t="s">
        <v>47</v>
      </c>
      <c r="O1157" s="2" t="str">
        <f t="shared" ref="O1157:O1220" si="112">IF(A1157&lt;&gt;"",CONCATENATE(F1157,G1157,H1157,I1157,J1157,K1157,L1157,M1157,N1157),"")</f>
        <v/>
      </c>
      <c r="P1157" s="40" t="str">
        <f t="shared" ref="P1157:P1220" si="113">CONCATENATE(IF(AND(P1156&lt;&gt;"",Q1156=""),CONCATENATE(P1156,IF(A1157&lt;&gt;"",",","")),""),O1157)</f>
        <v/>
      </c>
      <c r="Q1157" s="41"/>
    </row>
    <row r="1158" spans="1:17" ht="13.9" customHeight="1" x14ac:dyDescent="0.55000000000000004">
      <c r="A1158" s="46"/>
      <c r="B1158" s="55"/>
      <c r="C1158" s="27"/>
      <c r="D1158" s="27"/>
      <c r="E1158" s="35" t="s">
        <v>1</v>
      </c>
      <c r="F1158" s="39" t="s">
        <v>32</v>
      </c>
      <c r="G1158" s="27" t="str">
        <f t="shared" si="108"/>
        <v/>
      </c>
      <c r="H1158" s="2" t="s">
        <v>52</v>
      </c>
      <c r="I1158" s="2" t="str">
        <f t="shared" si="109"/>
        <v>"",</v>
      </c>
      <c r="J1158" s="2" t="s">
        <v>50</v>
      </c>
      <c r="K1158" s="2" t="str">
        <f t="shared" si="110"/>
        <v>[],</v>
      </c>
      <c r="L1158" s="2" t="s">
        <v>51</v>
      </c>
      <c r="M1158" s="2" t="str">
        <f t="shared" si="111"/>
        <v>[]</v>
      </c>
      <c r="N1158" s="2" t="s">
        <v>47</v>
      </c>
      <c r="O1158" s="2" t="str">
        <f t="shared" si="112"/>
        <v/>
      </c>
      <c r="P1158" s="40" t="str">
        <f t="shared" si="113"/>
        <v/>
      </c>
      <c r="Q1158" s="41"/>
    </row>
    <row r="1159" spans="1:17" ht="13.9" customHeight="1" x14ac:dyDescent="0.55000000000000004">
      <c r="A1159" s="46"/>
      <c r="B1159" s="55"/>
      <c r="C1159" s="27"/>
      <c r="D1159" s="27"/>
      <c r="E1159" s="35" t="s">
        <v>1</v>
      </c>
      <c r="F1159" s="39" t="s">
        <v>32</v>
      </c>
      <c r="G1159" s="27" t="str">
        <f t="shared" si="108"/>
        <v/>
      </c>
      <c r="H1159" s="2" t="s">
        <v>52</v>
      </c>
      <c r="I1159" s="2" t="str">
        <f t="shared" si="109"/>
        <v>"",</v>
      </c>
      <c r="J1159" s="2" t="s">
        <v>50</v>
      </c>
      <c r="K1159" s="2" t="str">
        <f t="shared" si="110"/>
        <v>[],</v>
      </c>
      <c r="L1159" s="2" t="s">
        <v>51</v>
      </c>
      <c r="M1159" s="2" t="str">
        <f t="shared" si="111"/>
        <v>[]</v>
      </c>
      <c r="N1159" s="2" t="s">
        <v>47</v>
      </c>
      <c r="O1159" s="2" t="str">
        <f t="shared" si="112"/>
        <v/>
      </c>
      <c r="P1159" s="40" t="str">
        <f t="shared" si="113"/>
        <v/>
      </c>
      <c r="Q1159" s="41"/>
    </row>
    <row r="1160" spans="1:17" ht="13.9" customHeight="1" x14ac:dyDescent="0.55000000000000004">
      <c r="A1160" s="46"/>
      <c r="B1160" s="55"/>
      <c r="C1160" s="27"/>
      <c r="D1160" s="27"/>
      <c r="E1160" s="35" t="s">
        <v>1</v>
      </c>
      <c r="F1160" s="39" t="s">
        <v>32</v>
      </c>
      <c r="G1160" s="27" t="str">
        <f t="shared" si="108"/>
        <v/>
      </c>
      <c r="H1160" s="2" t="s">
        <v>52</v>
      </c>
      <c r="I1160" s="2" t="str">
        <f t="shared" si="109"/>
        <v>"",</v>
      </c>
      <c r="J1160" s="2" t="s">
        <v>50</v>
      </c>
      <c r="K1160" s="2" t="str">
        <f t="shared" si="110"/>
        <v>[],</v>
      </c>
      <c r="L1160" s="2" t="s">
        <v>51</v>
      </c>
      <c r="M1160" s="2" t="str">
        <f t="shared" si="111"/>
        <v>[]</v>
      </c>
      <c r="N1160" s="2" t="s">
        <v>47</v>
      </c>
      <c r="O1160" s="2" t="str">
        <f t="shared" si="112"/>
        <v/>
      </c>
      <c r="P1160" s="40" t="str">
        <f t="shared" si="113"/>
        <v/>
      </c>
      <c r="Q1160" s="41"/>
    </row>
    <row r="1161" spans="1:17" ht="13.9" customHeight="1" x14ac:dyDescent="0.55000000000000004">
      <c r="A1161" s="46"/>
      <c r="B1161" s="55"/>
      <c r="C1161" s="27"/>
      <c r="D1161" s="27"/>
      <c r="E1161" s="35" t="s">
        <v>1</v>
      </c>
      <c r="F1161" s="39" t="s">
        <v>32</v>
      </c>
      <c r="G1161" s="27" t="str">
        <f t="shared" si="108"/>
        <v/>
      </c>
      <c r="H1161" s="2" t="s">
        <v>52</v>
      </c>
      <c r="I1161" s="2" t="str">
        <f t="shared" si="109"/>
        <v>"",</v>
      </c>
      <c r="J1161" s="2" t="s">
        <v>50</v>
      </c>
      <c r="K1161" s="2" t="str">
        <f t="shared" si="110"/>
        <v>[],</v>
      </c>
      <c r="L1161" s="2" t="s">
        <v>51</v>
      </c>
      <c r="M1161" s="2" t="str">
        <f t="shared" si="111"/>
        <v>[]</v>
      </c>
      <c r="N1161" s="2" t="s">
        <v>47</v>
      </c>
      <c r="O1161" s="2" t="str">
        <f t="shared" si="112"/>
        <v/>
      </c>
      <c r="P1161" s="40" t="str">
        <f t="shared" si="113"/>
        <v/>
      </c>
      <c r="Q1161" s="41"/>
    </row>
    <row r="1162" spans="1:17" ht="13.9" customHeight="1" x14ac:dyDescent="0.55000000000000004">
      <c r="A1162" s="46"/>
      <c r="B1162" s="55"/>
      <c r="C1162" s="27"/>
      <c r="D1162" s="27"/>
      <c r="E1162" s="35" t="s">
        <v>1</v>
      </c>
      <c r="F1162" s="39" t="s">
        <v>32</v>
      </c>
      <c r="G1162" s="27" t="str">
        <f t="shared" si="108"/>
        <v/>
      </c>
      <c r="H1162" s="2" t="s">
        <v>52</v>
      </c>
      <c r="I1162" s="2" t="str">
        <f t="shared" si="109"/>
        <v>"",</v>
      </c>
      <c r="J1162" s="2" t="s">
        <v>50</v>
      </c>
      <c r="K1162" s="2" t="str">
        <f t="shared" si="110"/>
        <v>[],</v>
      </c>
      <c r="L1162" s="2" t="s">
        <v>51</v>
      </c>
      <c r="M1162" s="2" t="str">
        <f t="shared" si="111"/>
        <v>[]</v>
      </c>
      <c r="N1162" s="2" t="s">
        <v>47</v>
      </c>
      <c r="O1162" s="2" t="str">
        <f t="shared" si="112"/>
        <v/>
      </c>
      <c r="P1162" s="40" t="str">
        <f t="shared" si="113"/>
        <v/>
      </c>
      <c r="Q1162" s="41"/>
    </row>
    <row r="1163" spans="1:17" ht="13.9" customHeight="1" x14ac:dyDescent="0.55000000000000004">
      <c r="A1163" s="46"/>
      <c r="B1163" s="55"/>
      <c r="C1163" s="27"/>
      <c r="D1163" s="27"/>
      <c r="E1163" s="35" t="s">
        <v>1</v>
      </c>
      <c r="F1163" s="39" t="s">
        <v>32</v>
      </c>
      <c r="G1163" s="27" t="str">
        <f t="shared" si="108"/>
        <v/>
      </c>
      <c r="H1163" s="2" t="s">
        <v>52</v>
      </c>
      <c r="I1163" s="2" t="str">
        <f t="shared" si="109"/>
        <v>"",</v>
      </c>
      <c r="J1163" s="2" t="s">
        <v>50</v>
      </c>
      <c r="K1163" s="2" t="str">
        <f t="shared" si="110"/>
        <v>[],</v>
      </c>
      <c r="L1163" s="2" t="s">
        <v>51</v>
      </c>
      <c r="M1163" s="2" t="str">
        <f t="shared" si="111"/>
        <v>[]</v>
      </c>
      <c r="N1163" s="2" t="s">
        <v>47</v>
      </c>
      <c r="O1163" s="2" t="str">
        <f t="shared" si="112"/>
        <v/>
      </c>
      <c r="P1163" s="40" t="str">
        <f t="shared" si="113"/>
        <v/>
      </c>
      <c r="Q1163" s="41"/>
    </row>
    <row r="1164" spans="1:17" ht="13.9" customHeight="1" x14ac:dyDescent="0.55000000000000004">
      <c r="A1164" s="46"/>
      <c r="B1164" s="55"/>
      <c r="C1164" s="27"/>
      <c r="D1164" s="27"/>
      <c r="E1164" s="35" t="s">
        <v>1</v>
      </c>
      <c r="F1164" s="39" t="s">
        <v>32</v>
      </c>
      <c r="G1164" s="27" t="str">
        <f t="shared" si="108"/>
        <v/>
      </c>
      <c r="H1164" s="2" t="s">
        <v>52</v>
      </c>
      <c r="I1164" s="2" t="str">
        <f t="shared" si="109"/>
        <v>"",</v>
      </c>
      <c r="J1164" s="2" t="s">
        <v>50</v>
      </c>
      <c r="K1164" s="2" t="str">
        <f t="shared" si="110"/>
        <v>[],</v>
      </c>
      <c r="L1164" s="2" t="s">
        <v>51</v>
      </c>
      <c r="M1164" s="2" t="str">
        <f t="shared" si="111"/>
        <v>[]</v>
      </c>
      <c r="N1164" s="2" t="s">
        <v>47</v>
      </c>
      <c r="O1164" s="2" t="str">
        <f t="shared" si="112"/>
        <v/>
      </c>
      <c r="P1164" s="40" t="str">
        <f t="shared" si="113"/>
        <v/>
      </c>
      <c r="Q1164" s="41"/>
    </row>
    <row r="1165" spans="1:17" ht="13.9" customHeight="1" x14ac:dyDescent="0.55000000000000004">
      <c r="A1165" s="46"/>
      <c r="B1165" s="55"/>
      <c r="C1165" s="27"/>
      <c r="D1165" s="27"/>
      <c r="E1165" s="35" t="s">
        <v>1</v>
      </c>
      <c r="F1165" s="39" t="s">
        <v>32</v>
      </c>
      <c r="G1165" s="27" t="str">
        <f t="shared" si="108"/>
        <v/>
      </c>
      <c r="H1165" s="2" t="s">
        <v>52</v>
      </c>
      <c r="I1165" s="2" t="str">
        <f t="shared" si="109"/>
        <v>"",</v>
      </c>
      <c r="J1165" s="2" t="s">
        <v>50</v>
      </c>
      <c r="K1165" s="2" t="str">
        <f t="shared" si="110"/>
        <v>[],</v>
      </c>
      <c r="L1165" s="2" t="s">
        <v>51</v>
      </c>
      <c r="M1165" s="2" t="str">
        <f t="shared" si="111"/>
        <v>[]</v>
      </c>
      <c r="N1165" s="2" t="s">
        <v>47</v>
      </c>
      <c r="O1165" s="2" t="str">
        <f t="shared" si="112"/>
        <v/>
      </c>
      <c r="P1165" s="40" t="str">
        <f t="shared" si="113"/>
        <v/>
      </c>
      <c r="Q1165" s="41"/>
    </row>
    <row r="1166" spans="1:17" ht="13.9" customHeight="1" x14ac:dyDescent="0.55000000000000004">
      <c r="A1166" s="46"/>
      <c r="B1166" s="55"/>
      <c r="C1166" s="27"/>
      <c r="D1166" s="27"/>
      <c r="E1166" s="35" t="s">
        <v>1</v>
      </c>
      <c r="F1166" s="39" t="s">
        <v>32</v>
      </c>
      <c r="G1166" s="27" t="str">
        <f t="shared" si="108"/>
        <v/>
      </c>
      <c r="H1166" s="2" t="s">
        <v>52</v>
      </c>
      <c r="I1166" s="2" t="str">
        <f t="shared" si="109"/>
        <v>"",</v>
      </c>
      <c r="J1166" s="2" t="s">
        <v>50</v>
      </c>
      <c r="K1166" s="2" t="str">
        <f t="shared" si="110"/>
        <v>[],</v>
      </c>
      <c r="L1166" s="2" t="s">
        <v>51</v>
      </c>
      <c r="M1166" s="2" t="str">
        <f t="shared" si="111"/>
        <v>[]</v>
      </c>
      <c r="N1166" s="2" t="s">
        <v>47</v>
      </c>
      <c r="O1166" s="2" t="str">
        <f t="shared" si="112"/>
        <v/>
      </c>
      <c r="P1166" s="40" t="str">
        <f t="shared" si="113"/>
        <v/>
      </c>
      <c r="Q1166" s="41"/>
    </row>
    <row r="1167" spans="1:17" ht="13.9" customHeight="1" x14ac:dyDescent="0.55000000000000004">
      <c r="A1167" s="46"/>
      <c r="B1167" s="55"/>
      <c r="C1167" s="27"/>
      <c r="D1167" s="27"/>
      <c r="E1167" s="35" t="s">
        <v>1</v>
      </c>
      <c r="F1167" s="39" t="s">
        <v>32</v>
      </c>
      <c r="G1167" s="27" t="str">
        <f t="shared" si="108"/>
        <v/>
      </c>
      <c r="H1167" s="2" t="s">
        <v>52</v>
      </c>
      <c r="I1167" s="2" t="str">
        <f t="shared" si="109"/>
        <v>"",</v>
      </c>
      <c r="J1167" s="2" t="s">
        <v>50</v>
      </c>
      <c r="K1167" s="2" t="str">
        <f t="shared" si="110"/>
        <v>[],</v>
      </c>
      <c r="L1167" s="2" t="s">
        <v>51</v>
      </c>
      <c r="M1167" s="2" t="str">
        <f t="shared" si="111"/>
        <v>[]</v>
      </c>
      <c r="N1167" s="2" t="s">
        <v>47</v>
      </c>
      <c r="O1167" s="2" t="str">
        <f t="shared" si="112"/>
        <v/>
      </c>
      <c r="P1167" s="40" t="str">
        <f t="shared" si="113"/>
        <v/>
      </c>
      <c r="Q1167" s="41"/>
    </row>
    <row r="1168" spans="1:17" ht="13.9" customHeight="1" x14ac:dyDescent="0.55000000000000004">
      <c r="A1168" s="46"/>
      <c r="B1168" s="55"/>
      <c r="C1168" s="27"/>
      <c r="D1168" s="27"/>
      <c r="E1168" s="35" t="s">
        <v>1</v>
      </c>
      <c r="F1168" s="39" t="s">
        <v>32</v>
      </c>
      <c r="G1168" s="27" t="str">
        <f t="shared" si="108"/>
        <v/>
      </c>
      <c r="H1168" s="2" t="s">
        <v>52</v>
      </c>
      <c r="I1168" s="2" t="str">
        <f t="shared" si="109"/>
        <v>"",</v>
      </c>
      <c r="J1168" s="2" t="s">
        <v>50</v>
      </c>
      <c r="K1168" s="2" t="str">
        <f t="shared" si="110"/>
        <v>[],</v>
      </c>
      <c r="L1168" s="2" t="s">
        <v>51</v>
      </c>
      <c r="M1168" s="2" t="str">
        <f t="shared" si="111"/>
        <v>[]</v>
      </c>
      <c r="N1168" s="2" t="s">
        <v>47</v>
      </c>
      <c r="O1168" s="2" t="str">
        <f t="shared" si="112"/>
        <v/>
      </c>
      <c r="P1168" s="40" t="str">
        <f t="shared" si="113"/>
        <v/>
      </c>
      <c r="Q1168" s="41"/>
    </row>
    <row r="1169" spans="1:17" ht="13.9" customHeight="1" x14ac:dyDescent="0.55000000000000004">
      <c r="A1169" s="46"/>
      <c r="B1169" s="55"/>
      <c r="C1169" s="27"/>
      <c r="D1169" s="27"/>
      <c r="E1169" s="35" t="s">
        <v>1</v>
      </c>
      <c r="F1169" s="39" t="s">
        <v>32</v>
      </c>
      <c r="G1169" s="27" t="str">
        <f t="shared" si="108"/>
        <v/>
      </c>
      <c r="H1169" s="2" t="s">
        <v>52</v>
      </c>
      <c r="I1169" s="2" t="str">
        <f t="shared" si="109"/>
        <v>"",</v>
      </c>
      <c r="J1169" s="2" t="s">
        <v>50</v>
      </c>
      <c r="K1169" s="2" t="str">
        <f t="shared" si="110"/>
        <v>[],</v>
      </c>
      <c r="L1169" s="2" t="s">
        <v>51</v>
      </c>
      <c r="M1169" s="2" t="str">
        <f t="shared" si="111"/>
        <v>[]</v>
      </c>
      <c r="N1169" s="2" t="s">
        <v>47</v>
      </c>
      <c r="O1169" s="2" t="str">
        <f t="shared" si="112"/>
        <v/>
      </c>
      <c r="P1169" s="40" t="str">
        <f t="shared" si="113"/>
        <v/>
      </c>
      <c r="Q1169" s="41"/>
    </row>
    <row r="1170" spans="1:17" ht="13.9" customHeight="1" x14ac:dyDescent="0.55000000000000004">
      <c r="A1170" s="46"/>
      <c r="B1170" s="55"/>
      <c r="C1170" s="27"/>
      <c r="D1170" s="27"/>
      <c r="E1170" s="35" t="s">
        <v>1</v>
      </c>
      <c r="F1170" s="39" t="s">
        <v>32</v>
      </c>
      <c r="G1170" s="27" t="str">
        <f t="shared" si="108"/>
        <v/>
      </c>
      <c r="H1170" s="2" t="s">
        <v>52</v>
      </c>
      <c r="I1170" s="2" t="str">
        <f t="shared" si="109"/>
        <v>"",</v>
      </c>
      <c r="J1170" s="2" t="s">
        <v>50</v>
      </c>
      <c r="K1170" s="2" t="str">
        <f t="shared" si="110"/>
        <v>[],</v>
      </c>
      <c r="L1170" s="2" t="s">
        <v>51</v>
      </c>
      <c r="M1170" s="2" t="str">
        <f t="shared" si="111"/>
        <v>[]</v>
      </c>
      <c r="N1170" s="2" t="s">
        <v>47</v>
      </c>
      <c r="O1170" s="2" t="str">
        <f t="shared" si="112"/>
        <v/>
      </c>
      <c r="P1170" s="40" t="str">
        <f t="shared" si="113"/>
        <v/>
      </c>
      <c r="Q1170" s="41"/>
    </row>
    <row r="1171" spans="1:17" ht="13.9" customHeight="1" x14ac:dyDescent="0.55000000000000004">
      <c r="A1171" s="46"/>
      <c r="B1171" s="55"/>
      <c r="C1171" s="27"/>
      <c r="D1171" s="27"/>
      <c r="E1171" s="35" t="s">
        <v>1</v>
      </c>
      <c r="F1171" s="39" t="s">
        <v>32</v>
      </c>
      <c r="G1171" s="27" t="str">
        <f t="shared" si="108"/>
        <v/>
      </c>
      <c r="H1171" s="2" t="s">
        <v>52</v>
      </c>
      <c r="I1171" s="2" t="str">
        <f t="shared" si="109"/>
        <v>"",</v>
      </c>
      <c r="J1171" s="2" t="s">
        <v>50</v>
      </c>
      <c r="K1171" s="2" t="str">
        <f t="shared" si="110"/>
        <v>[],</v>
      </c>
      <c r="L1171" s="2" t="s">
        <v>51</v>
      </c>
      <c r="M1171" s="2" t="str">
        <f t="shared" si="111"/>
        <v>[]</v>
      </c>
      <c r="N1171" s="2" t="s">
        <v>47</v>
      </c>
      <c r="O1171" s="2" t="str">
        <f t="shared" si="112"/>
        <v/>
      </c>
      <c r="P1171" s="40" t="str">
        <f t="shared" si="113"/>
        <v/>
      </c>
      <c r="Q1171" s="41"/>
    </row>
    <row r="1172" spans="1:17" ht="13.9" customHeight="1" x14ac:dyDescent="0.55000000000000004">
      <c r="A1172" s="46"/>
      <c r="B1172" s="55"/>
      <c r="C1172" s="27"/>
      <c r="D1172" s="27"/>
      <c r="E1172" s="35" t="s">
        <v>1</v>
      </c>
      <c r="F1172" s="39" t="s">
        <v>32</v>
      </c>
      <c r="G1172" s="27" t="str">
        <f t="shared" si="108"/>
        <v/>
      </c>
      <c r="H1172" s="2" t="s">
        <v>52</v>
      </c>
      <c r="I1172" s="2" t="str">
        <f t="shared" si="109"/>
        <v>"",</v>
      </c>
      <c r="J1172" s="2" t="s">
        <v>50</v>
      </c>
      <c r="K1172" s="2" t="str">
        <f t="shared" si="110"/>
        <v>[],</v>
      </c>
      <c r="L1172" s="2" t="s">
        <v>51</v>
      </c>
      <c r="M1172" s="2" t="str">
        <f t="shared" si="111"/>
        <v>[]</v>
      </c>
      <c r="N1172" s="2" t="s">
        <v>47</v>
      </c>
      <c r="O1172" s="2" t="str">
        <f t="shared" si="112"/>
        <v/>
      </c>
      <c r="P1172" s="40" t="str">
        <f t="shared" si="113"/>
        <v/>
      </c>
      <c r="Q1172" s="41"/>
    </row>
    <row r="1173" spans="1:17" ht="13.9" customHeight="1" x14ac:dyDescent="0.55000000000000004">
      <c r="A1173" s="46"/>
      <c r="B1173" s="55"/>
      <c r="C1173" s="27"/>
      <c r="D1173" s="27"/>
      <c r="E1173" s="35" t="s">
        <v>1</v>
      </c>
      <c r="F1173" s="39" t="s">
        <v>32</v>
      </c>
      <c r="G1173" s="27" t="str">
        <f t="shared" si="108"/>
        <v/>
      </c>
      <c r="H1173" s="2" t="s">
        <v>52</v>
      </c>
      <c r="I1173" s="2" t="str">
        <f t="shared" si="109"/>
        <v>"",</v>
      </c>
      <c r="J1173" s="2" t="s">
        <v>50</v>
      </c>
      <c r="K1173" s="2" t="str">
        <f t="shared" si="110"/>
        <v>[],</v>
      </c>
      <c r="L1173" s="2" t="s">
        <v>51</v>
      </c>
      <c r="M1173" s="2" t="str">
        <f t="shared" si="111"/>
        <v>[]</v>
      </c>
      <c r="N1173" s="2" t="s">
        <v>47</v>
      </c>
      <c r="O1173" s="2" t="str">
        <f t="shared" si="112"/>
        <v/>
      </c>
      <c r="P1173" s="40" t="str">
        <f t="shared" si="113"/>
        <v/>
      </c>
      <c r="Q1173" s="41"/>
    </row>
    <row r="1174" spans="1:17" ht="13.9" customHeight="1" x14ac:dyDescent="0.55000000000000004">
      <c r="A1174" s="46"/>
      <c r="B1174" s="55"/>
      <c r="C1174" s="27"/>
      <c r="D1174" s="27"/>
      <c r="E1174" s="35" t="s">
        <v>1</v>
      </c>
      <c r="F1174" s="39" t="s">
        <v>32</v>
      </c>
      <c r="G1174" s="27" t="str">
        <f t="shared" si="108"/>
        <v/>
      </c>
      <c r="H1174" s="2" t="s">
        <v>52</v>
      </c>
      <c r="I1174" s="2" t="str">
        <f t="shared" si="109"/>
        <v>"",</v>
      </c>
      <c r="J1174" s="2" t="s">
        <v>50</v>
      </c>
      <c r="K1174" s="2" t="str">
        <f t="shared" si="110"/>
        <v>[],</v>
      </c>
      <c r="L1174" s="2" t="s">
        <v>51</v>
      </c>
      <c r="M1174" s="2" t="str">
        <f t="shared" si="111"/>
        <v>[]</v>
      </c>
      <c r="N1174" s="2" t="s">
        <v>47</v>
      </c>
      <c r="O1174" s="2" t="str">
        <f t="shared" si="112"/>
        <v/>
      </c>
      <c r="P1174" s="40" t="str">
        <f t="shared" si="113"/>
        <v/>
      </c>
      <c r="Q1174" s="41"/>
    </row>
    <row r="1175" spans="1:17" ht="13.9" customHeight="1" x14ac:dyDescent="0.55000000000000004">
      <c r="A1175" s="46"/>
      <c r="B1175" s="55"/>
      <c r="C1175" s="27"/>
      <c r="D1175" s="27"/>
      <c r="E1175" s="35" t="s">
        <v>1</v>
      </c>
      <c r="F1175" s="39" t="s">
        <v>32</v>
      </c>
      <c r="G1175" s="27" t="str">
        <f t="shared" si="108"/>
        <v/>
      </c>
      <c r="H1175" s="2" t="s">
        <v>52</v>
      </c>
      <c r="I1175" s="2" t="str">
        <f t="shared" si="109"/>
        <v>"",</v>
      </c>
      <c r="J1175" s="2" t="s">
        <v>50</v>
      </c>
      <c r="K1175" s="2" t="str">
        <f t="shared" si="110"/>
        <v>[],</v>
      </c>
      <c r="L1175" s="2" t="s">
        <v>51</v>
      </c>
      <c r="M1175" s="2" t="str">
        <f t="shared" si="111"/>
        <v>[]</v>
      </c>
      <c r="N1175" s="2" t="s">
        <v>47</v>
      </c>
      <c r="O1175" s="2" t="str">
        <f t="shared" si="112"/>
        <v/>
      </c>
      <c r="P1175" s="40" t="str">
        <f t="shared" si="113"/>
        <v/>
      </c>
      <c r="Q1175" s="41"/>
    </row>
    <row r="1176" spans="1:17" ht="13.9" customHeight="1" x14ac:dyDescent="0.55000000000000004">
      <c r="A1176" s="46"/>
      <c r="B1176" s="55"/>
      <c r="C1176" s="27"/>
      <c r="D1176" s="27"/>
      <c r="E1176" s="35" t="s">
        <v>1</v>
      </c>
      <c r="F1176" s="39" t="s">
        <v>32</v>
      </c>
      <c r="G1176" s="27" t="str">
        <f t="shared" si="108"/>
        <v/>
      </c>
      <c r="H1176" s="2" t="s">
        <v>52</v>
      </c>
      <c r="I1176" s="2" t="str">
        <f t="shared" si="109"/>
        <v>"",</v>
      </c>
      <c r="J1176" s="2" t="s">
        <v>50</v>
      </c>
      <c r="K1176" s="2" t="str">
        <f t="shared" si="110"/>
        <v>[],</v>
      </c>
      <c r="L1176" s="2" t="s">
        <v>51</v>
      </c>
      <c r="M1176" s="2" t="str">
        <f t="shared" si="111"/>
        <v>[]</v>
      </c>
      <c r="N1176" s="2" t="s">
        <v>47</v>
      </c>
      <c r="O1176" s="2" t="str">
        <f t="shared" si="112"/>
        <v/>
      </c>
      <c r="P1176" s="40" t="str">
        <f t="shared" si="113"/>
        <v/>
      </c>
      <c r="Q1176" s="41"/>
    </row>
    <row r="1177" spans="1:17" ht="13.9" customHeight="1" x14ac:dyDescent="0.55000000000000004">
      <c r="A1177" s="46"/>
      <c r="B1177" s="55"/>
      <c r="C1177" s="27"/>
      <c r="D1177" s="27"/>
      <c r="E1177" s="35" t="s">
        <v>1</v>
      </c>
      <c r="F1177" s="39" t="s">
        <v>32</v>
      </c>
      <c r="G1177" s="27" t="str">
        <f t="shared" si="108"/>
        <v/>
      </c>
      <c r="H1177" s="2" t="s">
        <v>52</v>
      </c>
      <c r="I1177" s="2" t="str">
        <f t="shared" si="109"/>
        <v>"",</v>
      </c>
      <c r="J1177" s="2" t="s">
        <v>50</v>
      </c>
      <c r="K1177" s="2" t="str">
        <f t="shared" si="110"/>
        <v>[],</v>
      </c>
      <c r="L1177" s="2" t="s">
        <v>51</v>
      </c>
      <c r="M1177" s="2" t="str">
        <f t="shared" si="111"/>
        <v>[]</v>
      </c>
      <c r="N1177" s="2" t="s">
        <v>47</v>
      </c>
      <c r="O1177" s="2" t="str">
        <f t="shared" si="112"/>
        <v/>
      </c>
      <c r="P1177" s="40" t="str">
        <f t="shared" si="113"/>
        <v/>
      </c>
      <c r="Q1177" s="41"/>
    </row>
    <row r="1178" spans="1:17" ht="13.9" customHeight="1" x14ac:dyDescent="0.55000000000000004">
      <c r="A1178" s="46"/>
      <c r="B1178" s="55"/>
      <c r="C1178" s="27"/>
      <c r="D1178" s="27"/>
      <c r="E1178" s="35" t="s">
        <v>1</v>
      </c>
      <c r="F1178" s="39" t="s">
        <v>32</v>
      </c>
      <c r="G1178" s="27" t="str">
        <f t="shared" si="108"/>
        <v/>
      </c>
      <c r="H1178" s="2" t="s">
        <v>52</v>
      </c>
      <c r="I1178" s="2" t="str">
        <f t="shared" si="109"/>
        <v>"",</v>
      </c>
      <c r="J1178" s="2" t="s">
        <v>50</v>
      </c>
      <c r="K1178" s="2" t="str">
        <f t="shared" si="110"/>
        <v>[],</v>
      </c>
      <c r="L1178" s="2" t="s">
        <v>51</v>
      </c>
      <c r="M1178" s="2" t="str">
        <f t="shared" si="111"/>
        <v>[]</v>
      </c>
      <c r="N1178" s="2" t="s">
        <v>47</v>
      </c>
      <c r="O1178" s="2" t="str">
        <f t="shared" si="112"/>
        <v/>
      </c>
      <c r="P1178" s="40" t="str">
        <f t="shared" si="113"/>
        <v/>
      </c>
      <c r="Q1178" s="41"/>
    </row>
    <row r="1179" spans="1:17" ht="13.9" customHeight="1" x14ac:dyDescent="0.55000000000000004">
      <c r="A1179" s="46"/>
      <c r="B1179" s="55"/>
      <c r="C1179" s="27"/>
      <c r="D1179" s="27"/>
      <c r="E1179" s="35" t="s">
        <v>1</v>
      </c>
      <c r="F1179" s="39" t="s">
        <v>32</v>
      </c>
      <c r="G1179" s="27" t="str">
        <f t="shared" si="108"/>
        <v/>
      </c>
      <c r="H1179" s="2" t="s">
        <v>52</v>
      </c>
      <c r="I1179" s="2" t="str">
        <f t="shared" si="109"/>
        <v>"",</v>
      </c>
      <c r="J1179" s="2" t="s">
        <v>50</v>
      </c>
      <c r="K1179" s="2" t="str">
        <f t="shared" si="110"/>
        <v>[],</v>
      </c>
      <c r="L1179" s="2" t="s">
        <v>51</v>
      </c>
      <c r="M1179" s="2" t="str">
        <f t="shared" si="111"/>
        <v>[]</v>
      </c>
      <c r="N1179" s="2" t="s">
        <v>47</v>
      </c>
      <c r="O1179" s="2" t="str">
        <f t="shared" si="112"/>
        <v/>
      </c>
      <c r="P1179" s="40" t="str">
        <f t="shared" si="113"/>
        <v/>
      </c>
      <c r="Q1179" s="41"/>
    </row>
    <row r="1180" spans="1:17" ht="13.9" customHeight="1" x14ac:dyDescent="0.55000000000000004">
      <c r="A1180" s="46"/>
      <c r="B1180" s="55"/>
      <c r="C1180" s="27"/>
      <c r="D1180" s="27"/>
      <c r="E1180" s="35" t="s">
        <v>1</v>
      </c>
      <c r="F1180" s="39" t="s">
        <v>32</v>
      </c>
      <c r="G1180" s="27" t="str">
        <f t="shared" si="108"/>
        <v/>
      </c>
      <c r="H1180" s="2" t="s">
        <v>52</v>
      </c>
      <c r="I1180" s="2" t="str">
        <f t="shared" si="109"/>
        <v>"",</v>
      </c>
      <c r="J1180" s="2" t="s">
        <v>50</v>
      </c>
      <c r="K1180" s="2" t="str">
        <f t="shared" si="110"/>
        <v>[],</v>
      </c>
      <c r="L1180" s="2" t="s">
        <v>51</v>
      </c>
      <c r="M1180" s="2" t="str">
        <f t="shared" si="111"/>
        <v>[]</v>
      </c>
      <c r="N1180" s="2" t="s">
        <v>47</v>
      </c>
      <c r="O1180" s="2" t="str">
        <f t="shared" si="112"/>
        <v/>
      </c>
      <c r="P1180" s="40" t="str">
        <f t="shared" si="113"/>
        <v/>
      </c>
      <c r="Q1180" s="41"/>
    </row>
    <row r="1181" spans="1:17" ht="13.9" customHeight="1" x14ac:dyDescent="0.55000000000000004">
      <c r="A1181" s="46"/>
      <c r="B1181" s="55"/>
      <c r="C1181" s="27"/>
      <c r="D1181" s="27"/>
      <c r="E1181" s="35" t="s">
        <v>1</v>
      </c>
      <c r="F1181" s="39" t="s">
        <v>32</v>
      </c>
      <c r="G1181" s="27" t="str">
        <f t="shared" si="108"/>
        <v/>
      </c>
      <c r="H1181" s="2" t="s">
        <v>52</v>
      </c>
      <c r="I1181" s="2" t="str">
        <f t="shared" si="109"/>
        <v>"",</v>
      </c>
      <c r="J1181" s="2" t="s">
        <v>50</v>
      </c>
      <c r="K1181" s="2" t="str">
        <f t="shared" si="110"/>
        <v>[],</v>
      </c>
      <c r="L1181" s="2" t="s">
        <v>51</v>
      </c>
      <c r="M1181" s="2" t="str">
        <f t="shared" si="111"/>
        <v>[]</v>
      </c>
      <c r="N1181" s="2" t="s">
        <v>47</v>
      </c>
      <c r="O1181" s="2" t="str">
        <f t="shared" si="112"/>
        <v/>
      </c>
      <c r="P1181" s="40" t="str">
        <f t="shared" si="113"/>
        <v/>
      </c>
      <c r="Q1181" s="41"/>
    </row>
    <row r="1182" spans="1:17" ht="13.9" customHeight="1" x14ac:dyDescent="0.55000000000000004">
      <c r="A1182" s="46"/>
      <c r="B1182" s="55"/>
      <c r="C1182" s="27"/>
      <c r="D1182" s="27"/>
      <c r="E1182" s="35" t="s">
        <v>1</v>
      </c>
      <c r="F1182" s="39" t="s">
        <v>32</v>
      </c>
      <c r="G1182" s="27" t="str">
        <f t="shared" si="108"/>
        <v/>
      </c>
      <c r="H1182" s="2" t="s">
        <v>52</v>
      </c>
      <c r="I1182" s="2" t="str">
        <f t="shared" si="109"/>
        <v>"",</v>
      </c>
      <c r="J1182" s="2" t="s">
        <v>50</v>
      </c>
      <c r="K1182" s="2" t="str">
        <f t="shared" si="110"/>
        <v>[],</v>
      </c>
      <c r="L1182" s="2" t="s">
        <v>51</v>
      </c>
      <c r="M1182" s="2" t="str">
        <f t="shared" si="111"/>
        <v>[]</v>
      </c>
      <c r="N1182" s="2" t="s">
        <v>47</v>
      </c>
      <c r="O1182" s="2" t="str">
        <f t="shared" si="112"/>
        <v/>
      </c>
      <c r="P1182" s="40" t="str">
        <f t="shared" si="113"/>
        <v/>
      </c>
      <c r="Q1182" s="41"/>
    </row>
    <row r="1183" spans="1:17" ht="13.9" customHeight="1" x14ac:dyDescent="0.55000000000000004">
      <c r="A1183" s="46"/>
      <c r="B1183" s="55"/>
      <c r="C1183" s="27"/>
      <c r="D1183" s="27"/>
      <c r="E1183" s="35" t="s">
        <v>1</v>
      </c>
      <c r="F1183" s="39" t="s">
        <v>32</v>
      </c>
      <c r="G1183" s="27" t="str">
        <f t="shared" si="108"/>
        <v/>
      </c>
      <c r="H1183" s="2" t="s">
        <v>52</v>
      </c>
      <c r="I1183" s="2" t="str">
        <f t="shared" si="109"/>
        <v>"",</v>
      </c>
      <c r="J1183" s="2" t="s">
        <v>50</v>
      </c>
      <c r="K1183" s="2" t="str">
        <f t="shared" si="110"/>
        <v>[],</v>
      </c>
      <c r="L1183" s="2" t="s">
        <v>51</v>
      </c>
      <c r="M1183" s="2" t="str">
        <f t="shared" si="111"/>
        <v>[]</v>
      </c>
      <c r="N1183" s="2" t="s">
        <v>47</v>
      </c>
      <c r="O1183" s="2" t="str">
        <f t="shared" si="112"/>
        <v/>
      </c>
      <c r="P1183" s="40" t="str">
        <f t="shared" si="113"/>
        <v/>
      </c>
      <c r="Q1183" s="41"/>
    </row>
    <row r="1184" spans="1:17" ht="13.9" customHeight="1" x14ac:dyDescent="0.55000000000000004">
      <c r="A1184" s="46"/>
      <c r="B1184" s="55"/>
      <c r="C1184" s="27"/>
      <c r="D1184" s="27"/>
      <c r="E1184" s="35" t="s">
        <v>1</v>
      </c>
      <c r="F1184" s="39" t="s">
        <v>32</v>
      </c>
      <c r="G1184" s="27" t="str">
        <f t="shared" si="108"/>
        <v/>
      </c>
      <c r="H1184" s="2" t="s">
        <v>52</v>
      </c>
      <c r="I1184" s="2" t="str">
        <f t="shared" si="109"/>
        <v>"",</v>
      </c>
      <c r="J1184" s="2" t="s">
        <v>50</v>
      </c>
      <c r="K1184" s="2" t="str">
        <f t="shared" si="110"/>
        <v>[],</v>
      </c>
      <c r="L1184" s="2" t="s">
        <v>51</v>
      </c>
      <c r="M1184" s="2" t="str">
        <f t="shared" si="111"/>
        <v>[]</v>
      </c>
      <c r="N1184" s="2" t="s">
        <v>47</v>
      </c>
      <c r="O1184" s="2" t="str">
        <f t="shared" si="112"/>
        <v/>
      </c>
      <c r="P1184" s="40" t="str">
        <f t="shared" si="113"/>
        <v/>
      </c>
      <c r="Q1184" s="41"/>
    </row>
    <row r="1185" spans="1:17" ht="13.9" customHeight="1" x14ac:dyDescent="0.55000000000000004">
      <c r="A1185" s="46"/>
      <c r="B1185" s="55"/>
      <c r="C1185" s="27"/>
      <c r="D1185" s="27"/>
      <c r="E1185" s="35" t="s">
        <v>1</v>
      </c>
      <c r="F1185" s="39" t="s">
        <v>32</v>
      </c>
      <c r="G1185" s="27" t="str">
        <f t="shared" si="108"/>
        <v/>
      </c>
      <c r="H1185" s="2" t="s">
        <v>52</v>
      </c>
      <c r="I1185" s="2" t="str">
        <f t="shared" si="109"/>
        <v>"",</v>
      </c>
      <c r="J1185" s="2" t="s">
        <v>50</v>
      </c>
      <c r="K1185" s="2" t="str">
        <f t="shared" si="110"/>
        <v>[],</v>
      </c>
      <c r="L1185" s="2" t="s">
        <v>51</v>
      </c>
      <c r="M1185" s="2" t="str">
        <f t="shared" si="111"/>
        <v>[]</v>
      </c>
      <c r="N1185" s="2" t="s">
        <v>47</v>
      </c>
      <c r="O1185" s="2" t="str">
        <f t="shared" si="112"/>
        <v/>
      </c>
      <c r="P1185" s="40" t="str">
        <f t="shared" si="113"/>
        <v/>
      </c>
      <c r="Q1185" s="41"/>
    </row>
    <row r="1186" spans="1:17" ht="13.9" customHeight="1" x14ac:dyDescent="0.55000000000000004">
      <c r="A1186" s="46"/>
      <c r="B1186" s="55"/>
      <c r="C1186" s="27"/>
      <c r="D1186" s="27"/>
      <c r="E1186" s="35" t="s">
        <v>1</v>
      </c>
      <c r="F1186" s="39" t="s">
        <v>32</v>
      </c>
      <c r="G1186" s="27" t="str">
        <f t="shared" si="108"/>
        <v/>
      </c>
      <c r="H1186" s="2" t="s">
        <v>52</v>
      </c>
      <c r="I1186" s="2" t="str">
        <f t="shared" si="109"/>
        <v>"",</v>
      </c>
      <c r="J1186" s="2" t="s">
        <v>50</v>
      </c>
      <c r="K1186" s="2" t="str">
        <f t="shared" si="110"/>
        <v>[],</v>
      </c>
      <c r="L1186" s="2" t="s">
        <v>51</v>
      </c>
      <c r="M1186" s="2" t="str">
        <f t="shared" si="111"/>
        <v>[]</v>
      </c>
      <c r="N1186" s="2" t="s">
        <v>47</v>
      </c>
      <c r="O1186" s="2" t="str">
        <f t="shared" si="112"/>
        <v/>
      </c>
      <c r="P1186" s="40" t="str">
        <f t="shared" si="113"/>
        <v/>
      </c>
      <c r="Q1186" s="41"/>
    </row>
    <row r="1187" spans="1:17" ht="13.9" customHeight="1" x14ac:dyDescent="0.55000000000000004">
      <c r="A1187" s="46"/>
      <c r="B1187" s="55"/>
      <c r="C1187" s="27"/>
      <c r="D1187" s="27"/>
      <c r="E1187" s="35" t="s">
        <v>1</v>
      </c>
      <c r="F1187" s="39" t="s">
        <v>32</v>
      </c>
      <c r="G1187" s="27" t="str">
        <f t="shared" si="108"/>
        <v/>
      </c>
      <c r="H1187" s="2" t="s">
        <v>52</v>
      </c>
      <c r="I1187" s="2" t="str">
        <f t="shared" si="109"/>
        <v>"",</v>
      </c>
      <c r="J1187" s="2" t="s">
        <v>50</v>
      </c>
      <c r="K1187" s="2" t="str">
        <f t="shared" si="110"/>
        <v>[],</v>
      </c>
      <c r="L1187" s="2" t="s">
        <v>51</v>
      </c>
      <c r="M1187" s="2" t="str">
        <f t="shared" si="111"/>
        <v>[]</v>
      </c>
      <c r="N1187" s="2" t="s">
        <v>47</v>
      </c>
      <c r="O1187" s="2" t="str">
        <f t="shared" si="112"/>
        <v/>
      </c>
      <c r="P1187" s="40" t="str">
        <f t="shared" si="113"/>
        <v/>
      </c>
      <c r="Q1187" s="41"/>
    </row>
    <row r="1188" spans="1:17" ht="13.9" customHeight="1" x14ac:dyDescent="0.55000000000000004">
      <c r="A1188" s="46"/>
      <c r="B1188" s="55"/>
      <c r="C1188" s="27"/>
      <c r="D1188" s="27"/>
      <c r="E1188" s="35" t="s">
        <v>1</v>
      </c>
      <c r="F1188" s="39" t="s">
        <v>32</v>
      </c>
      <c r="G1188" s="27" t="str">
        <f t="shared" si="108"/>
        <v/>
      </c>
      <c r="H1188" s="2" t="s">
        <v>52</v>
      </c>
      <c r="I1188" s="2" t="str">
        <f t="shared" si="109"/>
        <v>"",</v>
      </c>
      <c r="J1188" s="2" t="s">
        <v>50</v>
      </c>
      <c r="K1188" s="2" t="str">
        <f t="shared" si="110"/>
        <v>[],</v>
      </c>
      <c r="L1188" s="2" t="s">
        <v>51</v>
      </c>
      <c r="M1188" s="2" t="str">
        <f t="shared" si="111"/>
        <v>[]</v>
      </c>
      <c r="N1188" s="2" t="s">
        <v>47</v>
      </c>
      <c r="O1188" s="2" t="str">
        <f t="shared" si="112"/>
        <v/>
      </c>
      <c r="P1188" s="40" t="str">
        <f t="shared" si="113"/>
        <v/>
      </c>
      <c r="Q1188" s="41"/>
    </row>
    <row r="1189" spans="1:17" ht="13.9" customHeight="1" x14ac:dyDescent="0.55000000000000004">
      <c r="A1189" s="46"/>
      <c r="B1189" s="55"/>
      <c r="C1189" s="27"/>
      <c r="D1189" s="27"/>
      <c r="E1189" s="35" t="s">
        <v>1</v>
      </c>
      <c r="F1189" s="39" t="s">
        <v>32</v>
      </c>
      <c r="G1189" s="27" t="str">
        <f t="shared" si="108"/>
        <v/>
      </c>
      <c r="H1189" s="2" t="s">
        <v>52</v>
      </c>
      <c r="I1189" s="2" t="str">
        <f t="shared" si="109"/>
        <v>"",</v>
      </c>
      <c r="J1189" s="2" t="s">
        <v>50</v>
      </c>
      <c r="K1189" s="2" t="str">
        <f t="shared" si="110"/>
        <v>[],</v>
      </c>
      <c r="L1189" s="2" t="s">
        <v>51</v>
      </c>
      <c r="M1189" s="2" t="str">
        <f t="shared" si="111"/>
        <v>[]</v>
      </c>
      <c r="N1189" s="2" t="s">
        <v>47</v>
      </c>
      <c r="O1189" s="2" t="str">
        <f t="shared" si="112"/>
        <v/>
      </c>
      <c r="P1189" s="40" t="str">
        <f t="shared" si="113"/>
        <v/>
      </c>
      <c r="Q1189" s="41"/>
    </row>
    <row r="1190" spans="1:17" ht="13.9" customHeight="1" x14ac:dyDescent="0.55000000000000004">
      <c r="A1190" s="46"/>
      <c r="B1190" s="55"/>
      <c r="C1190" s="27"/>
      <c r="D1190" s="27"/>
      <c r="E1190" s="35" t="s">
        <v>1</v>
      </c>
      <c r="F1190" s="39" t="s">
        <v>32</v>
      </c>
      <c r="G1190" s="27" t="str">
        <f t="shared" si="108"/>
        <v/>
      </c>
      <c r="H1190" s="2" t="s">
        <v>52</v>
      </c>
      <c r="I1190" s="2" t="str">
        <f t="shared" si="109"/>
        <v>"",</v>
      </c>
      <c r="J1190" s="2" t="s">
        <v>50</v>
      </c>
      <c r="K1190" s="2" t="str">
        <f t="shared" si="110"/>
        <v>[],</v>
      </c>
      <c r="L1190" s="2" t="s">
        <v>51</v>
      </c>
      <c r="M1190" s="2" t="str">
        <f t="shared" si="111"/>
        <v>[]</v>
      </c>
      <c r="N1190" s="2" t="s">
        <v>47</v>
      </c>
      <c r="O1190" s="2" t="str">
        <f t="shared" si="112"/>
        <v/>
      </c>
      <c r="P1190" s="40" t="str">
        <f t="shared" si="113"/>
        <v/>
      </c>
      <c r="Q1190" s="41"/>
    </row>
    <row r="1191" spans="1:17" ht="13.9" customHeight="1" x14ac:dyDescent="0.55000000000000004">
      <c r="A1191" s="46"/>
      <c r="B1191" s="55"/>
      <c r="C1191" s="27"/>
      <c r="D1191" s="27"/>
      <c r="E1191" s="35" t="s">
        <v>1</v>
      </c>
      <c r="F1191" s="39" t="s">
        <v>32</v>
      </c>
      <c r="G1191" s="27" t="str">
        <f t="shared" si="108"/>
        <v/>
      </c>
      <c r="H1191" s="2" t="s">
        <v>52</v>
      </c>
      <c r="I1191" s="2" t="str">
        <f t="shared" si="109"/>
        <v>"",</v>
      </c>
      <c r="J1191" s="2" t="s">
        <v>50</v>
      </c>
      <c r="K1191" s="2" t="str">
        <f t="shared" si="110"/>
        <v>[],</v>
      </c>
      <c r="L1191" s="2" t="s">
        <v>51</v>
      </c>
      <c r="M1191" s="2" t="str">
        <f t="shared" si="111"/>
        <v>[]</v>
      </c>
      <c r="N1191" s="2" t="s">
        <v>47</v>
      </c>
      <c r="O1191" s="2" t="str">
        <f t="shared" si="112"/>
        <v/>
      </c>
      <c r="P1191" s="40" t="str">
        <f t="shared" si="113"/>
        <v/>
      </c>
      <c r="Q1191" s="41"/>
    </row>
    <row r="1192" spans="1:17" ht="13.9" customHeight="1" x14ac:dyDescent="0.55000000000000004">
      <c r="A1192" s="46"/>
      <c r="B1192" s="55"/>
      <c r="C1192" s="27"/>
      <c r="D1192" s="27"/>
      <c r="E1192" s="35" t="s">
        <v>1</v>
      </c>
      <c r="F1192" s="39" t="s">
        <v>32</v>
      </c>
      <c r="G1192" s="27" t="str">
        <f t="shared" si="108"/>
        <v/>
      </c>
      <c r="H1192" s="2" t="s">
        <v>52</v>
      </c>
      <c r="I1192" s="2" t="str">
        <f t="shared" si="109"/>
        <v>"",</v>
      </c>
      <c r="J1192" s="2" t="s">
        <v>50</v>
      </c>
      <c r="K1192" s="2" t="str">
        <f t="shared" si="110"/>
        <v>[],</v>
      </c>
      <c r="L1192" s="2" t="s">
        <v>51</v>
      </c>
      <c r="M1192" s="2" t="str">
        <f t="shared" si="111"/>
        <v>[]</v>
      </c>
      <c r="N1192" s="2" t="s">
        <v>47</v>
      </c>
      <c r="O1192" s="2" t="str">
        <f t="shared" si="112"/>
        <v/>
      </c>
      <c r="P1192" s="40" t="str">
        <f t="shared" si="113"/>
        <v/>
      </c>
      <c r="Q1192" s="41"/>
    </row>
    <row r="1193" spans="1:17" ht="13.9" customHeight="1" x14ac:dyDescent="0.55000000000000004">
      <c r="A1193" s="46"/>
      <c r="B1193" s="55"/>
      <c r="C1193" s="27"/>
      <c r="D1193" s="27"/>
      <c r="E1193" s="35" t="s">
        <v>1</v>
      </c>
      <c r="F1193" s="39" t="s">
        <v>32</v>
      </c>
      <c r="G1193" s="27" t="str">
        <f t="shared" si="108"/>
        <v/>
      </c>
      <c r="H1193" s="2" t="s">
        <v>52</v>
      </c>
      <c r="I1193" s="2" t="str">
        <f t="shared" si="109"/>
        <v>"",</v>
      </c>
      <c r="J1193" s="2" t="s">
        <v>50</v>
      </c>
      <c r="K1193" s="2" t="str">
        <f t="shared" si="110"/>
        <v>[],</v>
      </c>
      <c r="L1193" s="2" t="s">
        <v>51</v>
      </c>
      <c r="M1193" s="2" t="str">
        <f t="shared" si="111"/>
        <v>[]</v>
      </c>
      <c r="N1193" s="2" t="s">
        <v>47</v>
      </c>
      <c r="O1193" s="2" t="str">
        <f t="shared" si="112"/>
        <v/>
      </c>
      <c r="P1193" s="40" t="str">
        <f t="shared" si="113"/>
        <v/>
      </c>
      <c r="Q1193" s="41"/>
    </row>
    <row r="1194" spans="1:17" ht="13.9" customHeight="1" x14ac:dyDescent="0.55000000000000004">
      <c r="A1194" s="46"/>
      <c r="B1194" s="55"/>
      <c r="C1194" s="27"/>
      <c r="D1194" s="27"/>
      <c r="E1194" s="35" t="s">
        <v>1</v>
      </c>
      <c r="F1194" s="39" t="s">
        <v>32</v>
      </c>
      <c r="G1194" s="27" t="str">
        <f t="shared" si="108"/>
        <v/>
      </c>
      <c r="H1194" s="2" t="s">
        <v>52</v>
      </c>
      <c r="I1194" s="2" t="str">
        <f t="shared" si="109"/>
        <v>"",</v>
      </c>
      <c r="J1194" s="2" t="s">
        <v>50</v>
      </c>
      <c r="K1194" s="2" t="str">
        <f t="shared" si="110"/>
        <v>[],</v>
      </c>
      <c r="L1194" s="2" t="s">
        <v>51</v>
      </c>
      <c r="M1194" s="2" t="str">
        <f t="shared" si="111"/>
        <v>[]</v>
      </c>
      <c r="N1194" s="2" t="s">
        <v>47</v>
      </c>
      <c r="O1194" s="2" t="str">
        <f t="shared" si="112"/>
        <v/>
      </c>
      <c r="P1194" s="40" t="str">
        <f t="shared" si="113"/>
        <v/>
      </c>
      <c r="Q1194" s="41"/>
    </row>
    <row r="1195" spans="1:17" ht="13.9" customHeight="1" x14ac:dyDescent="0.55000000000000004">
      <c r="A1195" s="46"/>
      <c r="B1195" s="55"/>
      <c r="C1195" s="27"/>
      <c r="D1195" s="27"/>
      <c r="E1195" s="35" t="s">
        <v>1</v>
      </c>
      <c r="F1195" s="39" t="s">
        <v>32</v>
      </c>
      <c r="G1195" s="27" t="str">
        <f t="shared" si="108"/>
        <v/>
      </c>
      <c r="H1195" s="2" t="s">
        <v>52</v>
      </c>
      <c r="I1195" s="2" t="str">
        <f t="shared" si="109"/>
        <v>"",</v>
      </c>
      <c r="J1195" s="2" t="s">
        <v>50</v>
      </c>
      <c r="K1195" s="2" t="str">
        <f t="shared" si="110"/>
        <v>[],</v>
      </c>
      <c r="L1195" s="2" t="s">
        <v>51</v>
      </c>
      <c r="M1195" s="2" t="str">
        <f t="shared" si="111"/>
        <v>[]</v>
      </c>
      <c r="N1195" s="2" t="s">
        <v>47</v>
      </c>
      <c r="O1195" s="2" t="str">
        <f t="shared" si="112"/>
        <v/>
      </c>
      <c r="P1195" s="40" t="str">
        <f t="shared" si="113"/>
        <v/>
      </c>
      <c r="Q1195" s="41"/>
    </row>
    <row r="1196" spans="1:17" ht="13.9" customHeight="1" x14ac:dyDescent="0.55000000000000004">
      <c r="A1196" s="46"/>
      <c r="B1196" s="55"/>
      <c r="C1196" s="27"/>
      <c r="D1196" s="27"/>
      <c r="E1196" s="35" t="s">
        <v>1</v>
      </c>
      <c r="F1196" s="39" t="s">
        <v>32</v>
      </c>
      <c r="G1196" s="27" t="str">
        <f t="shared" si="108"/>
        <v/>
      </c>
      <c r="H1196" s="2" t="s">
        <v>52</v>
      </c>
      <c r="I1196" s="2" t="str">
        <f t="shared" si="109"/>
        <v>"",</v>
      </c>
      <c r="J1196" s="2" t="s">
        <v>50</v>
      </c>
      <c r="K1196" s="2" t="str">
        <f t="shared" si="110"/>
        <v>[],</v>
      </c>
      <c r="L1196" s="2" t="s">
        <v>51</v>
      </c>
      <c r="M1196" s="2" t="str">
        <f t="shared" si="111"/>
        <v>[]</v>
      </c>
      <c r="N1196" s="2" t="s">
        <v>47</v>
      </c>
      <c r="O1196" s="2" t="str">
        <f t="shared" si="112"/>
        <v/>
      </c>
      <c r="P1196" s="40" t="str">
        <f t="shared" si="113"/>
        <v/>
      </c>
      <c r="Q1196" s="41"/>
    </row>
    <row r="1197" spans="1:17" ht="13.9" customHeight="1" x14ac:dyDescent="0.55000000000000004">
      <c r="A1197" s="46"/>
      <c r="B1197" s="55"/>
      <c r="C1197" s="27"/>
      <c r="D1197" s="27"/>
      <c r="E1197" s="35" t="s">
        <v>1</v>
      </c>
      <c r="F1197" s="39" t="s">
        <v>32</v>
      </c>
      <c r="G1197" s="27" t="str">
        <f t="shared" si="108"/>
        <v/>
      </c>
      <c r="H1197" s="2" t="s">
        <v>52</v>
      </c>
      <c r="I1197" s="2" t="str">
        <f t="shared" si="109"/>
        <v>"",</v>
      </c>
      <c r="J1197" s="2" t="s">
        <v>50</v>
      </c>
      <c r="K1197" s="2" t="str">
        <f t="shared" si="110"/>
        <v>[],</v>
      </c>
      <c r="L1197" s="2" t="s">
        <v>51</v>
      </c>
      <c r="M1197" s="2" t="str">
        <f t="shared" si="111"/>
        <v>[]</v>
      </c>
      <c r="N1197" s="2" t="s">
        <v>47</v>
      </c>
      <c r="O1197" s="2" t="str">
        <f t="shared" si="112"/>
        <v/>
      </c>
      <c r="P1197" s="40" t="str">
        <f t="shared" si="113"/>
        <v/>
      </c>
      <c r="Q1197" s="41"/>
    </row>
    <row r="1198" spans="1:17" ht="13.9" customHeight="1" x14ac:dyDescent="0.55000000000000004">
      <c r="A1198" s="46"/>
      <c r="B1198" s="55"/>
      <c r="C1198" s="27"/>
      <c r="D1198" s="27"/>
      <c r="E1198" s="35" t="s">
        <v>1</v>
      </c>
      <c r="F1198" s="39" t="s">
        <v>32</v>
      </c>
      <c r="G1198" s="27" t="str">
        <f t="shared" si="108"/>
        <v/>
      </c>
      <c r="H1198" s="2" t="s">
        <v>52</v>
      </c>
      <c r="I1198" s="2" t="str">
        <f t="shared" si="109"/>
        <v>"",</v>
      </c>
      <c r="J1198" s="2" t="s">
        <v>50</v>
      </c>
      <c r="K1198" s="2" t="str">
        <f t="shared" si="110"/>
        <v>[],</v>
      </c>
      <c r="L1198" s="2" t="s">
        <v>51</v>
      </c>
      <c r="M1198" s="2" t="str">
        <f t="shared" si="111"/>
        <v>[]</v>
      </c>
      <c r="N1198" s="2" t="s">
        <v>47</v>
      </c>
      <c r="O1198" s="2" t="str">
        <f t="shared" si="112"/>
        <v/>
      </c>
      <c r="P1198" s="40" t="str">
        <f t="shared" si="113"/>
        <v/>
      </c>
      <c r="Q1198" s="41"/>
    </row>
    <row r="1199" spans="1:17" ht="13.9" customHeight="1" x14ac:dyDescent="0.55000000000000004">
      <c r="A1199" s="46"/>
      <c r="B1199" s="55"/>
      <c r="C1199" s="27"/>
      <c r="D1199" s="27"/>
      <c r="E1199" s="35" t="s">
        <v>1</v>
      </c>
      <c r="F1199" s="39" t="s">
        <v>32</v>
      </c>
      <c r="G1199" s="27" t="str">
        <f t="shared" si="108"/>
        <v/>
      </c>
      <c r="H1199" s="2" t="s">
        <v>52</v>
      </c>
      <c r="I1199" s="2" t="str">
        <f t="shared" si="109"/>
        <v>"",</v>
      </c>
      <c r="J1199" s="2" t="s">
        <v>50</v>
      </c>
      <c r="K1199" s="2" t="str">
        <f t="shared" si="110"/>
        <v>[],</v>
      </c>
      <c r="L1199" s="2" t="s">
        <v>51</v>
      </c>
      <c r="M1199" s="2" t="str">
        <f t="shared" si="111"/>
        <v>[]</v>
      </c>
      <c r="N1199" s="2" t="s">
        <v>47</v>
      </c>
      <c r="O1199" s="2" t="str">
        <f t="shared" si="112"/>
        <v/>
      </c>
      <c r="P1199" s="40" t="str">
        <f t="shared" si="113"/>
        <v/>
      </c>
      <c r="Q1199" s="41"/>
    </row>
    <row r="1200" spans="1:17" ht="13.9" customHeight="1" x14ac:dyDescent="0.55000000000000004">
      <c r="A1200" s="46"/>
      <c r="B1200" s="55"/>
      <c r="C1200" s="27"/>
      <c r="D1200" s="27"/>
      <c r="E1200" s="35" t="s">
        <v>1</v>
      </c>
      <c r="F1200" s="39" t="s">
        <v>32</v>
      </c>
      <c r="G1200" s="27" t="str">
        <f t="shared" si="108"/>
        <v/>
      </c>
      <c r="H1200" s="2" t="s">
        <v>52</v>
      </c>
      <c r="I1200" s="2" t="str">
        <f t="shared" si="109"/>
        <v>"",</v>
      </c>
      <c r="J1200" s="2" t="s">
        <v>50</v>
      </c>
      <c r="K1200" s="2" t="str">
        <f t="shared" si="110"/>
        <v>[],</v>
      </c>
      <c r="L1200" s="2" t="s">
        <v>51</v>
      </c>
      <c r="M1200" s="2" t="str">
        <f t="shared" si="111"/>
        <v>[]</v>
      </c>
      <c r="N1200" s="2" t="s">
        <v>47</v>
      </c>
      <c r="O1200" s="2" t="str">
        <f t="shared" si="112"/>
        <v/>
      </c>
      <c r="P1200" s="40" t="str">
        <f t="shared" si="113"/>
        <v/>
      </c>
      <c r="Q1200" s="41"/>
    </row>
    <row r="1201" spans="1:17" ht="13.9" customHeight="1" x14ac:dyDescent="0.55000000000000004">
      <c r="A1201" s="46"/>
      <c r="B1201" s="55"/>
      <c r="C1201" s="27"/>
      <c r="D1201" s="27"/>
      <c r="E1201" s="35" t="s">
        <v>1</v>
      </c>
      <c r="F1201" s="39" t="s">
        <v>32</v>
      </c>
      <c r="G1201" s="27" t="str">
        <f t="shared" si="108"/>
        <v/>
      </c>
      <c r="H1201" s="2" t="s">
        <v>52</v>
      </c>
      <c r="I1201" s="2" t="str">
        <f t="shared" si="109"/>
        <v>"",</v>
      </c>
      <c r="J1201" s="2" t="s">
        <v>50</v>
      </c>
      <c r="K1201" s="2" t="str">
        <f t="shared" si="110"/>
        <v>[],</v>
      </c>
      <c r="L1201" s="2" t="s">
        <v>51</v>
      </c>
      <c r="M1201" s="2" t="str">
        <f t="shared" si="111"/>
        <v>[]</v>
      </c>
      <c r="N1201" s="2" t="s">
        <v>47</v>
      </c>
      <c r="O1201" s="2" t="str">
        <f t="shared" si="112"/>
        <v/>
      </c>
      <c r="P1201" s="40" t="str">
        <f t="shared" si="113"/>
        <v/>
      </c>
      <c r="Q1201" s="41"/>
    </row>
    <row r="1202" spans="1:17" ht="13.9" customHeight="1" x14ac:dyDescent="0.55000000000000004">
      <c r="A1202" s="46"/>
      <c r="B1202" s="55"/>
      <c r="C1202" s="27"/>
      <c r="D1202" s="27"/>
      <c r="E1202" s="35" t="s">
        <v>1</v>
      </c>
      <c r="F1202" s="39" t="s">
        <v>32</v>
      </c>
      <c r="G1202" s="27" t="str">
        <f t="shared" si="108"/>
        <v/>
      </c>
      <c r="H1202" s="2" t="s">
        <v>52</v>
      </c>
      <c r="I1202" s="2" t="str">
        <f t="shared" si="109"/>
        <v>"",</v>
      </c>
      <c r="J1202" s="2" t="s">
        <v>50</v>
      </c>
      <c r="K1202" s="2" t="str">
        <f t="shared" si="110"/>
        <v>[],</v>
      </c>
      <c r="L1202" s="2" t="s">
        <v>51</v>
      </c>
      <c r="M1202" s="2" t="str">
        <f t="shared" si="111"/>
        <v>[]</v>
      </c>
      <c r="N1202" s="2" t="s">
        <v>47</v>
      </c>
      <c r="O1202" s="2" t="str">
        <f t="shared" si="112"/>
        <v/>
      </c>
      <c r="P1202" s="40" t="str">
        <f t="shared" si="113"/>
        <v/>
      </c>
      <c r="Q1202" s="41"/>
    </row>
    <row r="1203" spans="1:17" ht="13.9" customHeight="1" x14ac:dyDescent="0.55000000000000004">
      <c r="A1203" s="46"/>
      <c r="B1203" s="55"/>
      <c r="C1203" s="27"/>
      <c r="D1203" s="27"/>
      <c r="E1203" s="35" t="s">
        <v>1</v>
      </c>
      <c r="F1203" s="39" t="s">
        <v>32</v>
      </c>
      <c r="G1203" s="27" t="str">
        <f t="shared" si="108"/>
        <v/>
      </c>
      <c r="H1203" s="2" t="s">
        <v>52</v>
      </c>
      <c r="I1203" s="2" t="str">
        <f t="shared" si="109"/>
        <v>"",</v>
      </c>
      <c r="J1203" s="2" t="s">
        <v>50</v>
      </c>
      <c r="K1203" s="2" t="str">
        <f t="shared" si="110"/>
        <v>[],</v>
      </c>
      <c r="L1203" s="2" t="s">
        <v>51</v>
      </c>
      <c r="M1203" s="2" t="str">
        <f t="shared" si="111"/>
        <v>[]</v>
      </c>
      <c r="N1203" s="2" t="s">
        <v>47</v>
      </c>
      <c r="O1203" s="2" t="str">
        <f t="shared" si="112"/>
        <v/>
      </c>
      <c r="P1203" s="40" t="str">
        <f t="shared" si="113"/>
        <v/>
      </c>
      <c r="Q1203" s="41"/>
    </row>
    <row r="1204" spans="1:17" ht="13.9" customHeight="1" x14ac:dyDescent="0.55000000000000004">
      <c r="A1204" s="46"/>
      <c r="B1204" s="55"/>
      <c r="C1204" s="27"/>
      <c r="D1204" s="27"/>
      <c r="E1204" s="35" t="s">
        <v>1</v>
      </c>
      <c r="F1204" s="39" t="s">
        <v>32</v>
      </c>
      <c r="G1204" s="27" t="str">
        <f t="shared" si="108"/>
        <v/>
      </c>
      <c r="H1204" s="2" t="s">
        <v>52</v>
      </c>
      <c r="I1204" s="2" t="str">
        <f t="shared" si="109"/>
        <v>"",</v>
      </c>
      <c r="J1204" s="2" t="s">
        <v>50</v>
      </c>
      <c r="K1204" s="2" t="str">
        <f t="shared" si="110"/>
        <v>[],</v>
      </c>
      <c r="L1204" s="2" t="s">
        <v>51</v>
      </c>
      <c r="M1204" s="2" t="str">
        <f t="shared" si="111"/>
        <v>[]</v>
      </c>
      <c r="N1204" s="2" t="s">
        <v>47</v>
      </c>
      <c r="O1204" s="2" t="str">
        <f t="shared" si="112"/>
        <v/>
      </c>
      <c r="P1204" s="40" t="str">
        <f t="shared" si="113"/>
        <v/>
      </c>
      <c r="Q1204" s="41"/>
    </row>
    <row r="1205" spans="1:17" ht="13.9" customHeight="1" x14ac:dyDescent="0.55000000000000004">
      <c r="A1205" s="46"/>
      <c r="B1205" s="55"/>
      <c r="C1205" s="27"/>
      <c r="D1205" s="27"/>
      <c r="E1205" s="35" t="s">
        <v>1</v>
      </c>
      <c r="F1205" s="39" t="s">
        <v>32</v>
      </c>
      <c r="G1205" s="27" t="str">
        <f t="shared" si="108"/>
        <v/>
      </c>
      <c r="H1205" s="2" t="s">
        <v>52</v>
      </c>
      <c r="I1205" s="2" t="str">
        <f t="shared" si="109"/>
        <v>"",</v>
      </c>
      <c r="J1205" s="2" t="s">
        <v>50</v>
      </c>
      <c r="K1205" s="2" t="str">
        <f t="shared" si="110"/>
        <v>[],</v>
      </c>
      <c r="L1205" s="2" t="s">
        <v>51</v>
      </c>
      <c r="M1205" s="2" t="str">
        <f t="shared" si="111"/>
        <v>[]</v>
      </c>
      <c r="N1205" s="2" t="s">
        <v>47</v>
      </c>
      <c r="O1205" s="2" t="str">
        <f t="shared" si="112"/>
        <v/>
      </c>
      <c r="P1205" s="40" t="str">
        <f t="shared" si="113"/>
        <v/>
      </c>
      <c r="Q1205" s="41"/>
    </row>
    <row r="1206" spans="1:17" ht="13.9" customHeight="1" x14ac:dyDescent="0.55000000000000004">
      <c r="A1206" s="46"/>
      <c r="B1206" s="55"/>
      <c r="C1206" s="27"/>
      <c r="D1206" s="27"/>
      <c r="E1206" s="35" t="s">
        <v>1</v>
      </c>
      <c r="F1206" s="39" t="s">
        <v>32</v>
      </c>
      <c r="G1206" s="27" t="str">
        <f t="shared" si="108"/>
        <v/>
      </c>
      <c r="H1206" s="2" t="s">
        <v>52</v>
      </c>
      <c r="I1206" s="2" t="str">
        <f t="shared" si="109"/>
        <v>"",</v>
      </c>
      <c r="J1206" s="2" t="s">
        <v>50</v>
      </c>
      <c r="K1206" s="2" t="str">
        <f t="shared" si="110"/>
        <v>[],</v>
      </c>
      <c r="L1206" s="2" t="s">
        <v>51</v>
      </c>
      <c r="M1206" s="2" t="str">
        <f t="shared" si="111"/>
        <v>[]</v>
      </c>
      <c r="N1206" s="2" t="s">
        <v>47</v>
      </c>
      <c r="O1206" s="2" t="str">
        <f t="shared" si="112"/>
        <v/>
      </c>
      <c r="P1206" s="40" t="str">
        <f t="shared" si="113"/>
        <v/>
      </c>
      <c r="Q1206" s="41"/>
    </row>
    <row r="1207" spans="1:17" ht="13.9" customHeight="1" x14ac:dyDescent="0.55000000000000004">
      <c r="A1207" s="46"/>
      <c r="B1207" s="55"/>
      <c r="C1207" s="27"/>
      <c r="D1207" s="27"/>
      <c r="E1207" s="35" t="s">
        <v>1</v>
      </c>
      <c r="F1207" s="39" t="s">
        <v>32</v>
      </c>
      <c r="G1207" s="27" t="str">
        <f t="shared" si="108"/>
        <v/>
      </c>
      <c r="H1207" s="2" t="s">
        <v>52</v>
      </c>
      <c r="I1207" s="2" t="str">
        <f t="shared" si="109"/>
        <v>"",</v>
      </c>
      <c r="J1207" s="2" t="s">
        <v>50</v>
      </c>
      <c r="K1207" s="2" t="str">
        <f t="shared" si="110"/>
        <v>[],</v>
      </c>
      <c r="L1207" s="2" t="s">
        <v>51</v>
      </c>
      <c r="M1207" s="2" t="str">
        <f t="shared" si="111"/>
        <v>[]</v>
      </c>
      <c r="N1207" s="2" t="s">
        <v>47</v>
      </c>
      <c r="O1207" s="2" t="str">
        <f t="shared" si="112"/>
        <v/>
      </c>
      <c r="P1207" s="40" t="str">
        <f t="shared" si="113"/>
        <v/>
      </c>
      <c r="Q1207" s="41"/>
    </row>
    <row r="1208" spans="1:17" ht="13.9" customHeight="1" x14ac:dyDescent="0.55000000000000004">
      <c r="A1208" s="46"/>
      <c r="B1208" s="55"/>
      <c r="C1208" s="27"/>
      <c r="D1208" s="27"/>
      <c r="E1208" s="35" t="s">
        <v>1</v>
      </c>
      <c r="F1208" s="39" t="s">
        <v>32</v>
      </c>
      <c r="G1208" s="27" t="str">
        <f t="shared" si="108"/>
        <v/>
      </c>
      <c r="H1208" s="2" t="s">
        <v>52</v>
      </c>
      <c r="I1208" s="2" t="str">
        <f t="shared" si="109"/>
        <v>"",</v>
      </c>
      <c r="J1208" s="2" t="s">
        <v>50</v>
      </c>
      <c r="K1208" s="2" t="str">
        <f t="shared" si="110"/>
        <v>[],</v>
      </c>
      <c r="L1208" s="2" t="s">
        <v>51</v>
      </c>
      <c r="M1208" s="2" t="str">
        <f t="shared" si="111"/>
        <v>[]</v>
      </c>
      <c r="N1208" s="2" t="s">
        <v>47</v>
      </c>
      <c r="O1208" s="2" t="str">
        <f t="shared" si="112"/>
        <v/>
      </c>
      <c r="P1208" s="40" t="str">
        <f t="shared" si="113"/>
        <v/>
      </c>
      <c r="Q1208" s="41"/>
    </row>
    <row r="1209" spans="1:17" ht="13.9" customHeight="1" x14ac:dyDescent="0.55000000000000004">
      <c r="A1209" s="46"/>
      <c r="B1209" s="55"/>
      <c r="C1209" s="27"/>
      <c r="D1209" s="27"/>
      <c r="E1209" s="35" t="s">
        <v>1</v>
      </c>
      <c r="F1209" s="39" t="s">
        <v>32</v>
      </c>
      <c r="G1209" s="27" t="str">
        <f t="shared" si="108"/>
        <v/>
      </c>
      <c r="H1209" s="2" t="s">
        <v>52</v>
      </c>
      <c r="I1209" s="2" t="str">
        <f t="shared" si="109"/>
        <v>"",</v>
      </c>
      <c r="J1209" s="2" t="s">
        <v>50</v>
      </c>
      <c r="K1209" s="2" t="str">
        <f t="shared" si="110"/>
        <v>[],</v>
      </c>
      <c r="L1209" s="2" t="s">
        <v>51</v>
      </c>
      <c r="M1209" s="2" t="str">
        <f t="shared" si="111"/>
        <v>[]</v>
      </c>
      <c r="N1209" s="2" t="s">
        <v>47</v>
      </c>
      <c r="O1209" s="2" t="str">
        <f t="shared" si="112"/>
        <v/>
      </c>
      <c r="P1209" s="40" t="str">
        <f t="shared" si="113"/>
        <v/>
      </c>
      <c r="Q1209" s="41"/>
    </row>
    <row r="1210" spans="1:17" ht="13.9" customHeight="1" x14ac:dyDescent="0.55000000000000004">
      <c r="A1210" s="46"/>
      <c r="B1210" s="55"/>
      <c r="C1210" s="27"/>
      <c r="D1210" s="27"/>
      <c r="E1210" s="35" t="s">
        <v>1</v>
      </c>
      <c r="F1210" s="39" t="s">
        <v>32</v>
      </c>
      <c r="G1210" s="27" t="str">
        <f t="shared" si="108"/>
        <v/>
      </c>
      <c r="H1210" s="2" t="s">
        <v>52</v>
      </c>
      <c r="I1210" s="2" t="str">
        <f t="shared" si="109"/>
        <v>"",</v>
      </c>
      <c r="J1210" s="2" t="s">
        <v>50</v>
      </c>
      <c r="K1210" s="2" t="str">
        <f t="shared" si="110"/>
        <v>[],</v>
      </c>
      <c r="L1210" s="2" t="s">
        <v>51</v>
      </c>
      <c r="M1210" s="2" t="str">
        <f t="shared" si="111"/>
        <v>[]</v>
      </c>
      <c r="N1210" s="2" t="s">
        <v>47</v>
      </c>
      <c r="O1210" s="2" t="str">
        <f t="shared" si="112"/>
        <v/>
      </c>
      <c r="P1210" s="40" t="str">
        <f t="shared" si="113"/>
        <v/>
      </c>
      <c r="Q1210" s="41"/>
    </row>
    <row r="1211" spans="1:17" ht="13.9" customHeight="1" x14ac:dyDescent="0.55000000000000004">
      <c r="A1211" s="46"/>
      <c r="B1211" s="55"/>
      <c r="C1211" s="27"/>
      <c r="D1211" s="27"/>
      <c r="E1211" s="35" t="s">
        <v>1</v>
      </c>
      <c r="F1211" s="39" t="s">
        <v>32</v>
      </c>
      <c r="G1211" s="27" t="str">
        <f t="shared" si="108"/>
        <v/>
      </c>
      <c r="H1211" s="2" t="s">
        <v>52</v>
      </c>
      <c r="I1211" s="2" t="str">
        <f t="shared" si="109"/>
        <v>"",</v>
      </c>
      <c r="J1211" s="2" t="s">
        <v>50</v>
      </c>
      <c r="K1211" s="2" t="str">
        <f t="shared" si="110"/>
        <v>[],</v>
      </c>
      <c r="L1211" s="2" t="s">
        <v>51</v>
      </c>
      <c r="M1211" s="2" t="str">
        <f t="shared" si="111"/>
        <v>[]</v>
      </c>
      <c r="N1211" s="2" t="s">
        <v>47</v>
      </c>
      <c r="O1211" s="2" t="str">
        <f t="shared" si="112"/>
        <v/>
      </c>
      <c r="P1211" s="40" t="str">
        <f t="shared" si="113"/>
        <v/>
      </c>
      <c r="Q1211" s="41"/>
    </row>
    <row r="1212" spans="1:17" ht="13.9" customHeight="1" x14ac:dyDescent="0.55000000000000004">
      <c r="A1212" s="46"/>
      <c r="B1212" s="55"/>
      <c r="C1212" s="27"/>
      <c r="D1212" s="27"/>
      <c r="E1212" s="35" t="s">
        <v>1</v>
      </c>
      <c r="F1212" s="39" t="s">
        <v>32</v>
      </c>
      <c r="G1212" s="27" t="str">
        <f t="shared" si="108"/>
        <v/>
      </c>
      <c r="H1212" s="2" t="s">
        <v>52</v>
      </c>
      <c r="I1212" s="2" t="str">
        <f t="shared" si="109"/>
        <v>"",</v>
      </c>
      <c r="J1212" s="2" t="s">
        <v>50</v>
      </c>
      <c r="K1212" s="2" t="str">
        <f t="shared" si="110"/>
        <v>[],</v>
      </c>
      <c r="L1212" s="2" t="s">
        <v>51</v>
      </c>
      <c r="M1212" s="2" t="str">
        <f t="shared" si="111"/>
        <v>[]</v>
      </c>
      <c r="N1212" s="2" t="s">
        <v>47</v>
      </c>
      <c r="O1212" s="2" t="str">
        <f t="shared" si="112"/>
        <v/>
      </c>
      <c r="P1212" s="40" t="str">
        <f t="shared" si="113"/>
        <v/>
      </c>
      <c r="Q1212" s="41"/>
    </row>
    <row r="1213" spans="1:17" ht="13.9" customHeight="1" x14ac:dyDescent="0.55000000000000004">
      <c r="A1213" s="46"/>
      <c r="B1213" s="55"/>
      <c r="C1213" s="27"/>
      <c r="D1213" s="27"/>
      <c r="E1213" s="35" t="s">
        <v>1</v>
      </c>
      <c r="F1213" s="39" t="s">
        <v>32</v>
      </c>
      <c r="G1213" s="27" t="str">
        <f t="shared" si="108"/>
        <v/>
      </c>
      <c r="H1213" s="2" t="s">
        <v>52</v>
      </c>
      <c r="I1213" s="2" t="str">
        <f t="shared" si="109"/>
        <v>"",</v>
      </c>
      <c r="J1213" s="2" t="s">
        <v>50</v>
      </c>
      <c r="K1213" s="2" t="str">
        <f t="shared" si="110"/>
        <v>[],</v>
      </c>
      <c r="L1213" s="2" t="s">
        <v>51</v>
      </c>
      <c r="M1213" s="2" t="str">
        <f t="shared" si="111"/>
        <v>[]</v>
      </c>
      <c r="N1213" s="2" t="s">
        <v>47</v>
      </c>
      <c r="O1213" s="2" t="str">
        <f t="shared" si="112"/>
        <v/>
      </c>
      <c r="P1213" s="40" t="str">
        <f t="shared" si="113"/>
        <v/>
      </c>
      <c r="Q1213" s="41"/>
    </row>
    <row r="1214" spans="1:17" ht="13.9" customHeight="1" x14ac:dyDescent="0.55000000000000004">
      <c r="A1214" s="46"/>
      <c r="B1214" s="55"/>
      <c r="C1214" s="27"/>
      <c r="D1214" s="27"/>
      <c r="E1214" s="35" t="s">
        <v>1</v>
      </c>
      <c r="F1214" s="39" t="s">
        <v>32</v>
      </c>
      <c r="G1214" s="27" t="str">
        <f t="shared" si="108"/>
        <v/>
      </c>
      <c r="H1214" s="2" t="s">
        <v>52</v>
      </c>
      <c r="I1214" s="2" t="str">
        <f t="shared" si="109"/>
        <v>"",</v>
      </c>
      <c r="J1214" s="2" t="s">
        <v>50</v>
      </c>
      <c r="K1214" s="2" t="str">
        <f t="shared" si="110"/>
        <v>[],</v>
      </c>
      <c r="L1214" s="2" t="s">
        <v>51</v>
      </c>
      <c r="M1214" s="2" t="str">
        <f t="shared" si="111"/>
        <v>[]</v>
      </c>
      <c r="N1214" s="2" t="s">
        <v>47</v>
      </c>
      <c r="O1214" s="2" t="str">
        <f t="shared" si="112"/>
        <v/>
      </c>
      <c r="P1214" s="40" t="str">
        <f t="shared" si="113"/>
        <v/>
      </c>
      <c r="Q1214" s="41"/>
    </row>
    <row r="1215" spans="1:17" ht="13.9" customHeight="1" x14ac:dyDescent="0.55000000000000004">
      <c r="A1215" s="46"/>
      <c r="B1215" s="55"/>
      <c r="C1215" s="27"/>
      <c r="D1215" s="27"/>
      <c r="E1215" s="35" t="s">
        <v>1</v>
      </c>
      <c r="F1215" s="39" t="s">
        <v>32</v>
      </c>
      <c r="G1215" s="27" t="str">
        <f t="shared" si="108"/>
        <v/>
      </c>
      <c r="H1215" s="2" t="s">
        <v>52</v>
      </c>
      <c r="I1215" s="2" t="str">
        <f t="shared" si="109"/>
        <v>"",</v>
      </c>
      <c r="J1215" s="2" t="s">
        <v>50</v>
      </c>
      <c r="K1215" s="2" t="str">
        <f t="shared" si="110"/>
        <v>[],</v>
      </c>
      <c r="L1215" s="2" t="s">
        <v>51</v>
      </c>
      <c r="M1215" s="2" t="str">
        <f t="shared" si="111"/>
        <v>[]</v>
      </c>
      <c r="N1215" s="2" t="s">
        <v>47</v>
      </c>
      <c r="O1215" s="2" t="str">
        <f t="shared" si="112"/>
        <v/>
      </c>
      <c r="P1215" s="40" t="str">
        <f t="shared" si="113"/>
        <v/>
      </c>
      <c r="Q1215" s="41"/>
    </row>
    <row r="1216" spans="1:17" ht="13.9" customHeight="1" x14ac:dyDescent="0.55000000000000004">
      <c r="A1216" s="46"/>
      <c r="B1216" s="55"/>
      <c r="C1216" s="27"/>
      <c r="D1216" s="27"/>
      <c r="E1216" s="35" t="s">
        <v>1</v>
      </c>
      <c r="F1216" s="39" t="s">
        <v>32</v>
      </c>
      <c r="G1216" s="27" t="str">
        <f t="shared" si="108"/>
        <v/>
      </c>
      <c r="H1216" s="2" t="s">
        <v>52</v>
      </c>
      <c r="I1216" s="2" t="str">
        <f t="shared" si="109"/>
        <v>"",</v>
      </c>
      <c r="J1216" s="2" t="s">
        <v>50</v>
      </c>
      <c r="K1216" s="2" t="str">
        <f t="shared" si="110"/>
        <v>[],</v>
      </c>
      <c r="L1216" s="2" t="s">
        <v>51</v>
      </c>
      <c r="M1216" s="2" t="str">
        <f t="shared" si="111"/>
        <v>[]</v>
      </c>
      <c r="N1216" s="2" t="s">
        <v>47</v>
      </c>
      <c r="O1216" s="2" t="str">
        <f t="shared" si="112"/>
        <v/>
      </c>
      <c r="P1216" s="40" t="str">
        <f t="shared" si="113"/>
        <v/>
      </c>
      <c r="Q1216" s="41"/>
    </row>
    <row r="1217" spans="1:17" ht="13.9" customHeight="1" x14ac:dyDescent="0.55000000000000004">
      <c r="A1217" s="46"/>
      <c r="B1217" s="55"/>
      <c r="C1217" s="27"/>
      <c r="D1217" s="27"/>
      <c r="E1217" s="35" t="s">
        <v>1</v>
      </c>
      <c r="F1217" s="39" t="s">
        <v>32</v>
      </c>
      <c r="G1217" s="27" t="str">
        <f t="shared" si="108"/>
        <v/>
      </c>
      <c r="H1217" s="2" t="s">
        <v>52</v>
      </c>
      <c r="I1217" s="2" t="str">
        <f t="shared" si="109"/>
        <v>"",</v>
      </c>
      <c r="J1217" s="2" t="s">
        <v>50</v>
      </c>
      <c r="K1217" s="2" t="str">
        <f t="shared" si="110"/>
        <v>[],</v>
      </c>
      <c r="L1217" s="2" t="s">
        <v>51</v>
      </c>
      <c r="M1217" s="2" t="str">
        <f t="shared" si="111"/>
        <v>[]</v>
      </c>
      <c r="N1217" s="2" t="s">
        <v>47</v>
      </c>
      <c r="O1217" s="2" t="str">
        <f t="shared" si="112"/>
        <v/>
      </c>
      <c r="P1217" s="40" t="str">
        <f t="shared" si="113"/>
        <v/>
      </c>
      <c r="Q1217" s="41"/>
    </row>
    <row r="1218" spans="1:17" ht="13.9" customHeight="1" x14ac:dyDescent="0.55000000000000004">
      <c r="A1218" s="46"/>
      <c r="B1218" s="55"/>
      <c r="C1218" s="27"/>
      <c r="D1218" s="27"/>
      <c r="E1218" s="35" t="s">
        <v>1</v>
      </c>
      <c r="F1218" s="39" t="s">
        <v>32</v>
      </c>
      <c r="G1218" s="27" t="str">
        <f t="shared" si="108"/>
        <v/>
      </c>
      <c r="H1218" s="2" t="s">
        <v>52</v>
      </c>
      <c r="I1218" s="2" t="str">
        <f t="shared" si="109"/>
        <v>"",</v>
      </c>
      <c r="J1218" s="2" t="s">
        <v>50</v>
      </c>
      <c r="K1218" s="2" t="str">
        <f t="shared" si="110"/>
        <v>[],</v>
      </c>
      <c r="L1218" s="2" t="s">
        <v>51</v>
      </c>
      <c r="M1218" s="2" t="str">
        <f t="shared" si="111"/>
        <v>[]</v>
      </c>
      <c r="N1218" s="2" t="s">
        <v>47</v>
      </c>
      <c r="O1218" s="2" t="str">
        <f t="shared" si="112"/>
        <v/>
      </c>
      <c r="P1218" s="40" t="str">
        <f t="shared" si="113"/>
        <v/>
      </c>
      <c r="Q1218" s="41"/>
    </row>
    <row r="1219" spans="1:17" ht="13.9" customHeight="1" x14ac:dyDescent="0.55000000000000004">
      <c r="A1219" s="46"/>
      <c r="B1219" s="55"/>
      <c r="C1219" s="27"/>
      <c r="D1219" s="27"/>
      <c r="E1219" s="35" t="s">
        <v>1</v>
      </c>
      <c r="F1219" s="39" t="s">
        <v>32</v>
      </c>
      <c r="G1219" s="27" t="str">
        <f t="shared" si="108"/>
        <v/>
      </c>
      <c r="H1219" s="2" t="s">
        <v>52</v>
      </c>
      <c r="I1219" s="2" t="str">
        <f t="shared" si="109"/>
        <v>"",</v>
      </c>
      <c r="J1219" s="2" t="s">
        <v>50</v>
      </c>
      <c r="K1219" s="2" t="str">
        <f t="shared" si="110"/>
        <v>[],</v>
      </c>
      <c r="L1219" s="2" t="s">
        <v>51</v>
      </c>
      <c r="M1219" s="2" t="str">
        <f t="shared" si="111"/>
        <v>[]</v>
      </c>
      <c r="N1219" s="2" t="s">
        <v>47</v>
      </c>
      <c r="O1219" s="2" t="str">
        <f t="shared" si="112"/>
        <v/>
      </c>
      <c r="P1219" s="40" t="str">
        <f t="shared" si="113"/>
        <v/>
      </c>
      <c r="Q1219" s="41"/>
    </row>
    <row r="1220" spans="1:17" ht="13.9" customHeight="1" x14ac:dyDescent="0.55000000000000004">
      <c r="A1220" s="46"/>
      <c r="B1220" s="55"/>
      <c r="C1220" s="27"/>
      <c r="D1220" s="27"/>
      <c r="E1220" s="35" t="s">
        <v>1</v>
      </c>
      <c r="F1220" s="39" t="s">
        <v>32</v>
      </c>
      <c r="G1220" s="27" t="str">
        <f t="shared" si="108"/>
        <v/>
      </c>
      <c r="H1220" s="2" t="s">
        <v>52</v>
      </c>
      <c r="I1220" s="2" t="str">
        <f t="shared" si="109"/>
        <v>"",</v>
      </c>
      <c r="J1220" s="2" t="s">
        <v>50</v>
      </c>
      <c r="K1220" s="2" t="str">
        <f t="shared" si="110"/>
        <v>[],</v>
      </c>
      <c r="L1220" s="2" t="s">
        <v>51</v>
      </c>
      <c r="M1220" s="2" t="str">
        <f t="shared" si="111"/>
        <v>[]</v>
      </c>
      <c r="N1220" s="2" t="s">
        <v>47</v>
      </c>
      <c r="O1220" s="2" t="str">
        <f t="shared" si="112"/>
        <v/>
      </c>
      <c r="P1220" s="40" t="str">
        <f t="shared" si="113"/>
        <v/>
      </c>
      <c r="Q1220" s="41"/>
    </row>
    <row r="1221" spans="1:17" ht="13.9" customHeight="1" x14ac:dyDescent="0.55000000000000004">
      <c r="A1221" s="46"/>
      <c r="B1221" s="55"/>
      <c r="C1221" s="27"/>
      <c r="D1221" s="27"/>
      <c r="E1221" s="35" t="s">
        <v>1</v>
      </c>
      <c r="F1221" s="39" t="s">
        <v>32</v>
      </c>
      <c r="G1221" s="27" t="str">
        <f t="shared" ref="G1221:G1248" si="114">IF(A1221&lt;&gt;"",CONCATENATE("""",A$3,""": """,A1221,""", "),"")</f>
        <v/>
      </c>
      <c r="H1221" s="2" t="s">
        <v>52</v>
      </c>
      <c r="I1221" s="2" t="str">
        <f t="shared" ref="I1221:I1248" si="115">CONCATENATE("""",B1221,"""",",")</f>
        <v>"",</v>
      </c>
      <c r="J1221" s="2" t="s">
        <v>50</v>
      </c>
      <c r="K1221" s="2" t="str">
        <f t="shared" ref="K1221:K1248" si="116">CONCATENATE("[",C1221,"]",",")</f>
        <v>[],</v>
      </c>
      <c r="L1221" s="2" t="s">
        <v>51</v>
      </c>
      <c r="M1221" s="2" t="str">
        <f t="shared" ref="M1221:M1248" si="117">CONCATENATE("[",D1221,"]")</f>
        <v>[]</v>
      </c>
      <c r="N1221" s="2" t="s">
        <v>47</v>
      </c>
      <c r="O1221" s="2" t="str">
        <f t="shared" ref="O1221:O1248" si="118">IF(A1221&lt;&gt;"",CONCATENATE(F1221,G1221,H1221,I1221,J1221,K1221,L1221,M1221,N1221),"")</f>
        <v/>
      </c>
      <c r="P1221" s="40" t="str">
        <f t="shared" ref="P1221:P1248" si="119">CONCATENATE(IF(AND(P1220&lt;&gt;"",Q1220=""),CONCATENATE(P1220,IF(A1221&lt;&gt;"",",","")),""),O1221)</f>
        <v/>
      </c>
      <c r="Q1221" s="41"/>
    </row>
    <row r="1222" spans="1:17" ht="13.9" customHeight="1" x14ac:dyDescent="0.55000000000000004">
      <c r="A1222" s="46"/>
      <c r="B1222" s="55"/>
      <c r="C1222" s="27"/>
      <c r="D1222" s="27"/>
      <c r="E1222" s="35" t="s">
        <v>1</v>
      </c>
      <c r="F1222" s="39" t="s">
        <v>32</v>
      </c>
      <c r="G1222" s="27" t="str">
        <f t="shared" si="114"/>
        <v/>
      </c>
      <c r="H1222" s="2" t="s">
        <v>52</v>
      </c>
      <c r="I1222" s="2" t="str">
        <f t="shared" si="115"/>
        <v>"",</v>
      </c>
      <c r="J1222" s="2" t="s">
        <v>50</v>
      </c>
      <c r="K1222" s="2" t="str">
        <f t="shared" si="116"/>
        <v>[],</v>
      </c>
      <c r="L1222" s="2" t="s">
        <v>51</v>
      </c>
      <c r="M1222" s="2" t="str">
        <f t="shared" si="117"/>
        <v>[]</v>
      </c>
      <c r="N1222" s="2" t="s">
        <v>47</v>
      </c>
      <c r="O1222" s="2" t="str">
        <f t="shared" si="118"/>
        <v/>
      </c>
      <c r="P1222" s="40" t="str">
        <f t="shared" si="119"/>
        <v/>
      </c>
      <c r="Q1222" s="41"/>
    </row>
    <row r="1223" spans="1:17" ht="13.9" customHeight="1" x14ac:dyDescent="0.55000000000000004">
      <c r="A1223" s="46"/>
      <c r="B1223" s="55"/>
      <c r="C1223" s="27"/>
      <c r="D1223" s="27"/>
      <c r="E1223" s="35" t="s">
        <v>1</v>
      </c>
      <c r="F1223" s="39" t="s">
        <v>32</v>
      </c>
      <c r="G1223" s="27" t="str">
        <f t="shared" si="114"/>
        <v/>
      </c>
      <c r="H1223" s="2" t="s">
        <v>52</v>
      </c>
      <c r="I1223" s="2" t="str">
        <f t="shared" si="115"/>
        <v>"",</v>
      </c>
      <c r="J1223" s="2" t="s">
        <v>50</v>
      </c>
      <c r="K1223" s="2" t="str">
        <f t="shared" si="116"/>
        <v>[],</v>
      </c>
      <c r="L1223" s="2" t="s">
        <v>51</v>
      </c>
      <c r="M1223" s="2" t="str">
        <f t="shared" si="117"/>
        <v>[]</v>
      </c>
      <c r="N1223" s="2" t="s">
        <v>47</v>
      </c>
      <c r="O1223" s="2" t="str">
        <f t="shared" si="118"/>
        <v/>
      </c>
      <c r="P1223" s="40" t="str">
        <f t="shared" si="119"/>
        <v/>
      </c>
      <c r="Q1223" s="41"/>
    </row>
    <row r="1224" spans="1:17" ht="13.9" customHeight="1" x14ac:dyDescent="0.55000000000000004">
      <c r="A1224" s="46"/>
      <c r="B1224" s="55"/>
      <c r="C1224" s="27"/>
      <c r="D1224" s="27"/>
      <c r="E1224" s="35" t="s">
        <v>1</v>
      </c>
      <c r="F1224" s="39" t="s">
        <v>32</v>
      </c>
      <c r="G1224" s="27" t="str">
        <f t="shared" si="114"/>
        <v/>
      </c>
      <c r="H1224" s="2" t="s">
        <v>52</v>
      </c>
      <c r="I1224" s="2" t="str">
        <f t="shared" si="115"/>
        <v>"",</v>
      </c>
      <c r="J1224" s="2" t="s">
        <v>50</v>
      </c>
      <c r="K1224" s="2" t="str">
        <f t="shared" si="116"/>
        <v>[],</v>
      </c>
      <c r="L1224" s="2" t="s">
        <v>51</v>
      </c>
      <c r="M1224" s="2" t="str">
        <f t="shared" si="117"/>
        <v>[]</v>
      </c>
      <c r="N1224" s="2" t="s">
        <v>47</v>
      </c>
      <c r="O1224" s="2" t="str">
        <f t="shared" si="118"/>
        <v/>
      </c>
      <c r="P1224" s="40" t="str">
        <f t="shared" si="119"/>
        <v/>
      </c>
      <c r="Q1224" s="41"/>
    </row>
    <row r="1225" spans="1:17" ht="13.9" customHeight="1" x14ac:dyDescent="0.55000000000000004">
      <c r="A1225" s="46"/>
      <c r="B1225" s="55"/>
      <c r="C1225" s="27"/>
      <c r="D1225" s="27"/>
      <c r="E1225" s="35" t="s">
        <v>1</v>
      </c>
      <c r="F1225" s="39" t="s">
        <v>32</v>
      </c>
      <c r="G1225" s="27" t="str">
        <f t="shared" si="114"/>
        <v/>
      </c>
      <c r="H1225" s="2" t="s">
        <v>52</v>
      </c>
      <c r="I1225" s="2" t="str">
        <f t="shared" si="115"/>
        <v>"",</v>
      </c>
      <c r="J1225" s="2" t="s">
        <v>50</v>
      </c>
      <c r="K1225" s="2" t="str">
        <f t="shared" si="116"/>
        <v>[],</v>
      </c>
      <c r="L1225" s="2" t="s">
        <v>51</v>
      </c>
      <c r="M1225" s="2" t="str">
        <f t="shared" si="117"/>
        <v>[]</v>
      </c>
      <c r="N1225" s="2" t="s">
        <v>47</v>
      </c>
      <c r="O1225" s="2" t="str">
        <f t="shared" si="118"/>
        <v/>
      </c>
      <c r="P1225" s="40" t="str">
        <f t="shared" si="119"/>
        <v/>
      </c>
      <c r="Q1225" s="41"/>
    </row>
    <row r="1226" spans="1:17" ht="13.9" customHeight="1" x14ac:dyDescent="0.55000000000000004">
      <c r="A1226" s="46"/>
      <c r="B1226" s="55"/>
      <c r="C1226" s="27"/>
      <c r="D1226" s="27"/>
      <c r="E1226" s="35" t="s">
        <v>1</v>
      </c>
      <c r="F1226" s="39" t="s">
        <v>32</v>
      </c>
      <c r="G1226" s="27" t="str">
        <f t="shared" si="114"/>
        <v/>
      </c>
      <c r="H1226" s="2" t="s">
        <v>52</v>
      </c>
      <c r="I1226" s="2" t="str">
        <f t="shared" si="115"/>
        <v>"",</v>
      </c>
      <c r="J1226" s="2" t="s">
        <v>50</v>
      </c>
      <c r="K1226" s="2" t="str">
        <f t="shared" si="116"/>
        <v>[],</v>
      </c>
      <c r="L1226" s="2" t="s">
        <v>51</v>
      </c>
      <c r="M1226" s="2" t="str">
        <f t="shared" si="117"/>
        <v>[]</v>
      </c>
      <c r="N1226" s="2" t="s">
        <v>47</v>
      </c>
      <c r="O1226" s="2" t="str">
        <f t="shared" si="118"/>
        <v/>
      </c>
      <c r="P1226" s="40" t="str">
        <f t="shared" si="119"/>
        <v/>
      </c>
      <c r="Q1226" s="41"/>
    </row>
    <row r="1227" spans="1:17" ht="13.9" customHeight="1" x14ac:dyDescent="0.55000000000000004">
      <c r="A1227" s="46"/>
      <c r="B1227" s="55"/>
      <c r="C1227" s="27"/>
      <c r="D1227" s="27"/>
      <c r="E1227" s="35" t="s">
        <v>1</v>
      </c>
      <c r="F1227" s="39" t="s">
        <v>32</v>
      </c>
      <c r="G1227" s="27" t="str">
        <f t="shared" si="114"/>
        <v/>
      </c>
      <c r="H1227" s="2" t="s">
        <v>52</v>
      </c>
      <c r="I1227" s="2" t="str">
        <f t="shared" si="115"/>
        <v>"",</v>
      </c>
      <c r="J1227" s="2" t="s">
        <v>50</v>
      </c>
      <c r="K1227" s="2" t="str">
        <f t="shared" si="116"/>
        <v>[],</v>
      </c>
      <c r="L1227" s="2" t="s">
        <v>51</v>
      </c>
      <c r="M1227" s="2" t="str">
        <f t="shared" si="117"/>
        <v>[]</v>
      </c>
      <c r="N1227" s="2" t="s">
        <v>47</v>
      </c>
      <c r="O1227" s="2" t="str">
        <f t="shared" si="118"/>
        <v/>
      </c>
      <c r="P1227" s="40" t="str">
        <f t="shared" si="119"/>
        <v/>
      </c>
      <c r="Q1227" s="41"/>
    </row>
    <row r="1228" spans="1:17" ht="13.9" customHeight="1" x14ac:dyDescent="0.55000000000000004">
      <c r="A1228" s="46"/>
      <c r="B1228" s="55"/>
      <c r="C1228" s="27"/>
      <c r="D1228" s="27"/>
      <c r="E1228" s="35" t="s">
        <v>1</v>
      </c>
      <c r="F1228" s="39" t="s">
        <v>32</v>
      </c>
      <c r="G1228" s="27" t="str">
        <f t="shared" si="114"/>
        <v/>
      </c>
      <c r="H1228" s="2" t="s">
        <v>52</v>
      </c>
      <c r="I1228" s="2" t="str">
        <f t="shared" si="115"/>
        <v>"",</v>
      </c>
      <c r="J1228" s="2" t="s">
        <v>50</v>
      </c>
      <c r="K1228" s="2" t="str">
        <f t="shared" si="116"/>
        <v>[],</v>
      </c>
      <c r="L1228" s="2" t="s">
        <v>51</v>
      </c>
      <c r="M1228" s="2" t="str">
        <f t="shared" si="117"/>
        <v>[]</v>
      </c>
      <c r="N1228" s="2" t="s">
        <v>47</v>
      </c>
      <c r="O1228" s="2" t="str">
        <f t="shared" si="118"/>
        <v/>
      </c>
      <c r="P1228" s="40" t="str">
        <f t="shared" si="119"/>
        <v/>
      </c>
      <c r="Q1228" s="41"/>
    </row>
    <row r="1229" spans="1:17" ht="13.9" customHeight="1" x14ac:dyDescent="0.55000000000000004">
      <c r="A1229" s="46"/>
      <c r="B1229" s="55"/>
      <c r="C1229" s="27"/>
      <c r="D1229" s="27"/>
      <c r="E1229" s="35" t="s">
        <v>1</v>
      </c>
      <c r="F1229" s="39" t="s">
        <v>32</v>
      </c>
      <c r="G1229" s="27" t="str">
        <f t="shared" si="114"/>
        <v/>
      </c>
      <c r="H1229" s="2" t="s">
        <v>52</v>
      </c>
      <c r="I1229" s="2" t="str">
        <f t="shared" si="115"/>
        <v>"",</v>
      </c>
      <c r="J1229" s="2" t="s">
        <v>50</v>
      </c>
      <c r="K1229" s="2" t="str">
        <f t="shared" si="116"/>
        <v>[],</v>
      </c>
      <c r="L1229" s="2" t="s">
        <v>51</v>
      </c>
      <c r="M1229" s="2" t="str">
        <f t="shared" si="117"/>
        <v>[]</v>
      </c>
      <c r="N1229" s="2" t="s">
        <v>47</v>
      </c>
      <c r="O1229" s="2" t="str">
        <f t="shared" si="118"/>
        <v/>
      </c>
      <c r="P1229" s="40" t="str">
        <f t="shared" si="119"/>
        <v/>
      </c>
      <c r="Q1229" s="41"/>
    </row>
    <row r="1230" spans="1:17" ht="13.9" customHeight="1" x14ac:dyDescent="0.55000000000000004">
      <c r="A1230" s="46"/>
      <c r="B1230" s="55"/>
      <c r="C1230" s="27"/>
      <c r="D1230" s="27"/>
      <c r="E1230" s="35" t="s">
        <v>1</v>
      </c>
      <c r="F1230" s="39" t="s">
        <v>32</v>
      </c>
      <c r="G1230" s="27" t="str">
        <f t="shared" si="114"/>
        <v/>
      </c>
      <c r="H1230" s="2" t="s">
        <v>52</v>
      </c>
      <c r="I1230" s="2" t="str">
        <f t="shared" si="115"/>
        <v>"",</v>
      </c>
      <c r="J1230" s="2" t="s">
        <v>50</v>
      </c>
      <c r="K1230" s="2" t="str">
        <f t="shared" si="116"/>
        <v>[],</v>
      </c>
      <c r="L1230" s="2" t="s">
        <v>51</v>
      </c>
      <c r="M1230" s="2" t="str">
        <f t="shared" si="117"/>
        <v>[]</v>
      </c>
      <c r="N1230" s="2" t="s">
        <v>47</v>
      </c>
      <c r="O1230" s="2" t="str">
        <f t="shared" si="118"/>
        <v/>
      </c>
      <c r="P1230" s="40" t="str">
        <f t="shared" si="119"/>
        <v/>
      </c>
      <c r="Q1230" s="41"/>
    </row>
    <row r="1231" spans="1:17" ht="13.9" customHeight="1" x14ac:dyDescent="0.55000000000000004">
      <c r="A1231" s="46"/>
      <c r="B1231" s="55"/>
      <c r="C1231" s="27"/>
      <c r="D1231" s="27"/>
      <c r="E1231" s="35" t="s">
        <v>1</v>
      </c>
      <c r="F1231" s="39" t="s">
        <v>32</v>
      </c>
      <c r="G1231" s="27" t="str">
        <f t="shared" si="114"/>
        <v/>
      </c>
      <c r="H1231" s="2" t="s">
        <v>52</v>
      </c>
      <c r="I1231" s="2" t="str">
        <f t="shared" si="115"/>
        <v>"",</v>
      </c>
      <c r="J1231" s="2" t="s">
        <v>50</v>
      </c>
      <c r="K1231" s="2" t="str">
        <f t="shared" si="116"/>
        <v>[],</v>
      </c>
      <c r="L1231" s="2" t="s">
        <v>51</v>
      </c>
      <c r="M1231" s="2" t="str">
        <f t="shared" si="117"/>
        <v>[]</v>
      </c>
      <c r="N1231" s="2" t="s">
        <v>47</v>
      </c>
      <c r="O1231" s="2" t="str">
        <f t="shared" si="118"/>
        <v/>
      </c>
      <c r="P1231" s="40" t="str">
        <f t="shared" si="119"/>
        <v/>
      </c>
      <c r="Q1231" s="41"/>
    </row>
    <row r="1232" spans="1:17" ht="13.9" customHeight="1" x14ac:dyDescent="0.55000000000000004">
      <c r="A1232" s="46"/>
      <c r="B1232" s="55"/>
      <c r="C1232" s="27"/>
      <c r="D1232" s="27"/>
      <c r="E1232" s="35" t="s">
        <v>1</v>
      </c>
      <c r="F1232" s="39" t="s">
        <v>32</v>
      </c>
      <c r="G1232" s="27" t="str">
        <f t="shared" si="114"/>
        <v/>
      </c>
      <c r="H1232" s="2" t="s">
        <v>52</v>
      </c>
      <c r="I1232" s="2" t="str">
        <f t="shared" si="115"/>
        <v>"",</v>
      </c>
      <c r="J1232" s="2" t="s">
        <v>50</v>
      </c>
      <c r="K1232" s="2" t="str">
        <f t="shared" si="116"/>
        <v>[],</v>
      </c>
      <c r="L1232" s="2" t="s">
        <v>51</v>
      </c>
      <c r="M1232" s="2" t="str">
        <f t="shared" si="117"/>
        <v>[]</v>
      </c>
      <c r="N1232" s="2" t="s">
        <v>47</v>
      </c>
      <c r="O1232" s="2" t="str">
        <f t="shared" si="118"/>
        <v/>
      </c>
      <c r="P1232" s="40" t="str">
        <f t="shared" si="119"/>
        <v/>
      </c>
      <c r="Q1232" s="41"/>
    </row>
    <row r="1233" spans="1:17" ht="13.9" customHeight="1" x14ac:dyDescent="0.55000000000000004">
      <c r="A1233" s="46"/>
      <c r="B1233" s="55"/>
      <c r="C1233" s="27"/>
      <c r="D1233" s="27"/>
      <c r="E1233" s="35" t="s">
        <v>1</v>
      </c>
      <c r="F1233" s="39" t="s">
        <v>32</v>
      </c>
      <c r="G1233" s="27" t="str">
        <f t="shared" si="114"/>
        <v/>
      </c>
      <c r="H1233" s="2" t="s">
        <v>52</v>
      </c>
      <c r="I1233" s="2" t="str">
        <f t="shared" si="115"/>
        <v>"",</v>
      </c>
      <c r="J1233" s="2" t="s">
        <v>50</v>
      </c>
      <c r="K1233" s="2" t="str">
        <f t="shared" si="116"/>
        <v>[],</v>
      </c>
      <c r="L1233" s="2" t="s">
        <v>51</v>
      </c>
      <c r="M1233" s="2" t="str">
        <f t="shared" si="117"/>
        <v>[]</v>
      </c>
      <c r="N1233" s="2" t="s">
        <v>47</v>
      </c>
      <c r="O1233" s="2" t="str">
        <f t="shared" si="118"/>
        <v/>
      </c>
      <c r="P1233" s="40" t="str">
        <f t="shared" si="119"/>
        <v/>
      </c>
      <c r="Q1233" s="41"/>
    </row>
    <row r="1234" spans="1:17" ht="13.9" customHeight="1" x14ac:dyDescent="0.55000000000000004">
      <c r="A1234" s="46"/>
      <c r="B1234" s="55"/>
      <c r="C1234" s="27"/>
      <c r="D1234" s="27"/>
      <c r="E1234" s="35" t="s">
        <v>1</v>
      </c>
      <c r="F1234" s="39" t="s">
        <v>32</v>
      </c>
      <c r="G1234" s="27" t="str">
        <f t="shared" si="114"/>
        <v/>
      </c>
      <c r="H1234" s="2" t="s">
        <v>52</v>
      </c>
      <c r="I1234" s="2" t="str">
        <f t="shared" si="115"/>
        <v>"",</v>
      </c>
      <c r="J1234" s="2" t="s">
        <v>50</v>
      </c>
      <c r="K1234" s="2" t="str">
        <f t="shared" si="116"/>
        <v>[],</v>
      </c>
      <c r="L1234" s="2" t="s">
        <v>51</v>
      </c>
      <c r="M1234" s="2" t="str">
        <f t="shared" si="117"/>
        <v>[]</v>
      </c>
      <c r="N1234" s="2" t="s">
        <v>47</v>
      </c>
      <c r="O1234" s="2" t="str">
        <f t="shared" si="118"/>
        <v/>
      </c>
      <c r="P1234" s="40" t="str">
        <f t="shared" si="119"/>
        <v/>
      </c>
      <c r="Q1234" s="41"/>
    </row>
    <row r="1235" spans="1:17" ht="13.9" customHeight="1" x14ac:dyDescent="0.55000000000000004">
      <c r="A1235" s="46"/>
      <c r="B1235" s="55"/>
      <c r="C1235" s="27"/>
      <c r="D1235" s="27"/>
      <c r="E1235" s="35" t="s">
        <v>1</v>
      </c>
      <c r="F1235" s="39" t="s">
        <v>32</v>
      </c>
      <c r="G1235" s="27" t="str">
        <f t="shared" si="114"/>
        <v/>
      </c>
      <c r="H1235" s="2" t="s">
        <v>52</v>
      </c>
      <c r="I1235" s="2" t="str">
        <f t="shared" si="115"/>
        <v>"",</v>
      </c>
      <c r="J1235" s="2" t="s">
        <v>50</v>
      </c>
      <c r="K1235" s="2" t="str">
        <f t="shared" si="116"/>
        <v>[],</v>
      </c>
      <c r="L1235" s="2" t="s">
        <v>51</v>
      </c>
      <c r="M1235" s="2" t="str">
        <f t="shared" si="117"/>
        <v>[]</v>
      </c>
      <c r="N1235" s="2" t="s">
        <v>47</v>
      </c>
      <c r="O1235" s="2" t="str">
        <f t="shared" si="118"/>
        <v/>
      </c>
      <c r="P1235" s="40" t="str">
        <f t="shared" si="119"/>
        <v/>
      </c>
      <c r="Q1235" s="41"/>
    </row>
    <row r="1236" spans="1:17" ht="13.9" customHeight="1" x14ac:dyDescent="0.55000000000000004">
      <c r="A1236" s="46"/>
      <c r="B1236" s="55"/>
      <c r="C1236" s="27"/>
      <c r="D1236" s="27"/>
      <c r="E1236" s="35" t="s">
        <v>1</v>
      </c>
      <c r="F1236" s="39" t="s">
        <v>32</v>
      </c>
      <c r="G1236" s="27" t="str">
        <f t="shared" si="114"/>
        <v/>
      </c>
      <c r="H1236" s="2" t="s">
        <v>52</v>
      </c>
      <c r="I1236" s="2" t="str">
        <f t="shared" si="115"/>
        <v>"",</v>
      </c>
      <c r="J1236" s="2" t="s">
        <v>50</v>
      </c>
      <c r="K1236" s="2" t="str">
        <f t="shared" si="116"/>
        <v>[],</v>
      </c>
      <c r="L1236" s="2" t="s">
        <v>51</v>
      </c>
      <c r="M1236" s="2" t="str">
        <f t="shared" si="117"/>
        <v>[]</v>
      </c>
      <c r="N1236" s="2" t="s">
        <v>47</v>
      </c>
      <c r="O1236" s="2" t="str">
        <f t="shared" si="118"/>
        <v/>
      </c>
      <c r="P1236" s="40" t="str">
        <f t="shared" si="119"/>
        <v/>
      </c>
      <c r="Q1236" s="41"/>
    </row>
    <row r="1237" spans="1:17" ht="13.9" customHeight="1" x14ac:dyDescent="0.55000000000000004">
      <c r="A1237" s="46"/>
      <c r="B1237" s="55"/>
      <c r="C1237" s="27"/>
      <c r="D1237" s="27"/>
      <c r="E1237" s="35" t="s">
        <v>1</v>
      </c>
      <c r="F1237" s="39" t="s">
        <v>32</v>
      </c>
      <c r="G1237" s="27" t="str">
        <f t="shared" si="114"/>
        <v/>
      </c>
      <c r="H1237" s="2" t="s">
        <v>52</v>
      </c>
      <c r="I1237" s="2" t="str">
        <f t="shared" si="115"/>
        <v>"",</v>
      </c>
      <c r="J1237" s="2" t="s">
        <v>50</v>
      </c>
      <c r="K1237" s="2" t="str">
        <f t="shared" si="116"/>
        <v>[],</v>
      </c>
      <c r="L1237" s="2" t="s">
        <v>51</v>
      </c>
      <c r="M1237" s="2" t="str">
        <f t="shared" si="117"/>
        <v>[]</v>
      </c>
      <c r="N1237" s="2" t="s">
        <v>47</v>
      </c>
      <c r="O1237" s="2" t="str">
        <f t="shared" si="118"/>
        <v/>
      </c>
      <c r="P1237" s="40" t="str">
        <f t="shared" si="119"/>
        <v/>
      </c>
      <c r="Q1237" s="41"/>
    </row>
    <row r="1238" spans="1:17" ht="13.9" customHeight="1" x14ac:dyDescent="0.55000000000000004">
      <c r="A1238" s="46"/>
      <c r="B1238" s="55"/>
      <c r="C1238" s="27"/>
      <c r="D1238" s="27"/>
      <c r="E1238" s="35" t="s">
        <v>1</v>
      </c>
      <c r="F1238" s="39" t="s">
        <v>32</v>
      </c>
      <c r="G1238" s="27" t="str">
        <f t="shared" si="114"/>
        <v/>
      </c>
      <c r="H1238" s="2" t="s">
        <v>52</v>
      </c>
      <c r="I1238" s="2" t="str">
        <f t="shared" si="115"/>
        <v>"",</v>
      </c>
      <c r="J1238" s="2" t="s">
        <v>50</v>
      </c>
      <c r="K1238" s="2" t="str">
        <f t="shared" si="116"/>
        <v>[],</v>
      </c>
      <c r="L1238" s="2" t="s">
        <v>51</v>
      </c>
      <c r="M1238" s="2" t="str">
        <f t="shared" si="117"/>
        <v>[]</v>
      </c>
      <c r="N1238" s="2" t="s">
        <v>47</v>
      </c>
      <c r="O1238" s="2" t="str">
        <f t="shared" si="118"/>
        <v/>
      </c>
      <c r="P1238" s="40" t="str">
        <f t="shared" si="119"/>
        <v/>
      </c>
      <c r="Q1238" s="41"/>
    </row>
    <row r="1239" spans="1:17" ht="13.9" customHeight="1" x14ac:dyDescent="0.55000000000000004">
      <c r="A1239" s="46"/>
      <c r="B1239" s="55"/>
      <c r="C1239" s="27"/>
      <c r="D1239" s="27"/>
      <c r="E1239" s="35" t="s">
        <v>1</v>
      </c>
      <c r="F1239" s="39" t="s">
        <v>32</v>
      </c>
      <c r="G1239" s="27" t="str">
        <f t="shared" si="114"/>
        <v/>
      </c>
      <c r="H1239" s="2" t="s">
        <v>52</v>
      </c>
      <c r="I1239" s="2" t="str">
        <f t="shared" si="115"/>
        <v>"",</v>
      </c>
      <c r="J1239" s="2" t="s">
        <v>50</v>
      </c>
      <c r="K1239" s="2" t="str">
        <f t="shared" si="116"/>
        <v>[],</v>
      </c>
      <c r="L1239" s="2" t="s">
        <v>51</v>
      </c>
      <c r="M1239" s="2" t="str">
        <f t="shared" si="117"/>
        <v>[]</v>
      </c>
      <c r="N1239" s="2" t="s">
        <v>47</v>
      </c>
      <c r="O1239" s="2" t="str">
        <f t="shared" si="118"/>
        <v/>
      </c>
      <c r="P1239" s="40" t="str">
        <f t="shared" si="119"/>
        <v/>
      </c>
      <c r="Q1239" s="41"/>
    </row>
    <row r="1240" spans="1:17" ht="13.9" customHeight="1" x14ac:dyDescent="0.55000000000000004">
      <c r="A1240" s="46"/>
      <c r="B1240" s="55"/>
      <c r="C1240" s="27"/>
      <c r="D1240" s="27"/>
      <c r="E1240" s="35" t="s">
        <v>1</v>
      </c>
      <c r="F1240" s="39" t="s">
        <v>32</v>
      </c>
      <c r="G1240" s="27" t="str">
        <f t="shared" si="114"/>
        <v/>
      </c>
      <c r="H1240" s="2" t="s">
        <v>52</v>
      </c>
      <c r="I1240" s="2" t="str">
        <f t="shared" si="115"/>
        <v>"",</v>
      </c>
      <c r="J1240" s="2" t="s">
        <v>50</v>
      </c>
      <c r="K1240" s="2" t="str">
        <f t="shared" si="116"/>
        <v>[],</v>
      </c>
      <c r="L1240" s="2" t="s">
        <v>51</v>
      </c>
      <c r="M1240" s="2" t="str">
        <f t="shared" si="117"/>
        <v>[]</v>
      </c>
      <c r="N1240" s="2" t="s">
        <v>47</v>
      </c>
      <c r="O1240" s="2" t="str">
        <f t="shared" si="118"/>
        <v/>
      </c>
      <c r="P1240" s="40" t="str">
        <f t="shared" si="119"/>
        <v/>
      </c>
      <c r="Q1240" s="41"/>
    </row>
    <row r="1241" spans="1:17" ht="13.9" customHeight="1" x14ac:dyDescent="0.55000000000000004">
      <c r="A1241" s="46"/>
      <c r="B1241" s="55"/>
      <c r="C1241" s="27"/>
      <c r="D1241" s="27"/>
      <c r="E1241" s="35" t="s">
        <v>1</v>
      </c>
      <c r="F1241" s="39" t="s">
        <v>32</v>
      </c>
      <c r="G1241" s="27" t="str">
        <f t="shared" si="114"/>
        <v/>
      </c>
      <c r="H1241" s="2" t="s">
        <v>52</v>
      </c>
      <c r="I1241" s="2" t="str">
        <f t="shared" si="115"/>
        <v>"",</v>
      </c>
      <c r="J1241" s="2" t="s">
        <v>50</v>
      </c>
      <c r="K1241" s="2" t="str">
        <f t="shared" si="116"/>
        <v>[],</v>
      </c>
      <c r="L1241" s="2" t="s">
        <v>51</v>
      </c>
      <c r="M1241" s="2" t="str">
        <f t="shared" si="117"/>
        <v>[]</v>
      </c>
      <c r="N1241" s="2" t="s">
        <v>47</v>
      </c>
      <c r="O1241" s="2" t="str">
        <f t="shared" si="118"/>
        <v/>
      </c>
      <c r="P1241" s="40" t="str">
        <f t="shared" si="119"/>
        <v/>
      </c>
      <c r="Q1241" s="41"/>
    </row>
    <row r="1242" spans="1:17" ht="13.9" customHeight="1" x14ac:dyDescent="0.55000000000000004">
      <c r="A1242" s="46"/>
      <c r="B1242" s="55"/>
      <c r="C1242" s="27"/>
      <c r="D1242" s="27"/>
      <c r="E1242" s="35" t="s">
        <v>1</v>
      </c>
      <c r="F1242" s="39" t="s">
        <v>32</v>
      </c>
      <c r="G1242" s="27" t="str">
        <f t="shared" si="114"/>
        <v/>
      </c>
      <c r="H1242" s="2" t="s">
        <v>52</v>
      </c>
      <c r="I1242" s="2" t="str">
        <f t="shared" si="115"/>
        <v>"",</v>
      </c>
      <c r="J1242" s="2" t="s">
        <v>50</v>
      </c>
      <c r="K1242" s="2" t="str">
        <f t="shared" si="116"/>
        <v>[],</v>
      </c>
      <c r="L1242" s="2" t="s">
        <v>51</v>
      </c>
      <c r="M1242" s="2" t="str">
        <f t="shared" si="117"/>
        <v>[]</v>
      </c>
      <c r="N1242" s="2" t="s">
        <v>47</v>
      </c>
      <c r="O1242" s="2" t="str">
        <f t="shared" si="118"/>
        <v/>
      </c>
      <c r="P1242" s="40" t="str">
        <f t="shared" si="119"/>
        <v/>
      </c>
      <c r="Q1242" s="41"/>
    </row>
    <row r="1243" spans="1:17" ht="13.9" customHeight="1" x14ac:dyDescent="0.55000000000000004">
      <c r="A1243" s="46"/>
      <c r="B1243" s="55"/>
      <c r="C1243" s="27"/>
      <c r="D1243" s="27"/>
      <c r="E1243" s="35" t="s">
        <v>1</v>
      </c>
      <c r="F1243" s="39" t="s">
        <v>32</v>
      </c>
      <c r="G1243" s="27" t="str">
        <f t="shared" si="114"/>
        <v/>
      </c>
      <c r="H1243" s="2" t="s">
        <v>52</v>
      </c>
      <c r="I1243" s="2" t="str">
        <f t="shared" si="115"/>
        <v>"",</v>
      </c>
      <c r="J1243" s="2" t="s">
        <v>50</v>
      </c>
      <c r="K1243" s="2" t="str">
        <f t="shared" si="116"/>
        <v>[],</v>
      </c>
      <c r="L1243" s="2" t="s">
        <v>51</v>
      </c>
      <c r="M1243" s="2" t="str">
        <f t="shared" si="117"/>
        <v>[]</v>
      </c>
      <c r="N1243" s="2" t="s">
        <v>47</v>
      </c>
      <c r="O1243" s="2" t="str">
        <f t="shared" si="118"/>
        <v/>
      </c>
      <c r="P1243" s="40" t="str">
        <f t="shared" si="119"/>
        <v/>
      </c>
      <c r="Q1243" s="41"/>
    </row>
    <row r="1244" spans="1:17" ht="13.9" customHeight="1" x14ac:dyDescent="0.55000000000000004">
      <c r="A1244" s="46"/>
      <c r="B1244" s="55"/>
      <c r="C1244" s="27"/>
      <c r="D1244" s="27"/>
      <c r="E1244" s="35" t="s">
        <v>1</v>
      </c>
      <c r="F1244" s="39" t="s">
        <v>32</v>
      </c>
      <c r="G1244" s="27" t="str">
        <f t="shared" si="114"/>
        <v/>
      </c>
      <c r="H1244" s="2" t="s">
        <v>52</v>
      </c>
      <c r="I1244" s="2" t="str">
        <f t="shared" si="115"/>
        <v>"",</v>
      </c>
      <c r="J1244" s="2" t="s">
        <v>50</v>
      </c>
      <c r="K1244" s="2" t="str">
        <f t="shared" si="116"/>
        <v>[],</v>
      </c>
      <c r="L1244" s="2" t="s">
        <v>51</v>
      </c>
      <c r="M1244" s="2" t="str">
        <f t="shared" si="117"/>
        <v>[]</v>
      </c>
      <c r="N1244" s="2" t="s">
        <v>47</v>
      </c>
      <c r="O1244" s="2" t="str">
        <f t="shared" si="118"/>
        <v/>
      </c>
      <c r="P1244" s="40" t="str">
        <f t="shared" si="119"/>
        <v/>
      </c>
      <c r="Q1244" s="41"/>
    </row>
    <row r="1245" spans="1:17" ht="13.9" customHeight="1" x14ac:dyDescent="0.55000000000000004">
      <c r="A1245" s="46"/>
      <c r="B1245" s="55"/>
      <c r="C1245" s="27"/>
      <c r="D1245" s="27"/>
      <c r="E1245" s="35" t="s">
        <v>1</v>
      </c>
      <c r="F1245" s="39" t="s">
        <v>32</v>
      </c>
      <c r="G1245" s="27" t="str">
        <f t="shared" si="114"/>
        <v/>
      </c>
      <c r="H1245" s="2" t="s">
        <v>52</v>
      </c>
      <c r="I1245" s="2" t="str">
        <f t="shared" si="115"/>
        <v>"",</v>
      </c>
      <c r="J1245" s="2" t="s">
        <v>50</v>
      </c>
      <c r="K1245" s="2" t="str">
        <f t="shared" si="116"/>
        <v>[],</v>
      </c>
      <c r="L1245" s="2" t="s">
        <v>51</v>
      </c>
      <c r="M1245" s="2" t="str">
        <f t="shared" si="117"/>
        <v>[]</v>
      </c>
      <c r="N1245" s="2" t="s">
        <v>47</v>
      </c>
      <c r="O1245" s="2" t="str">
        <f t="shared" si="118"/>
        <v/>
      </c>
      <c r="P1245" s="40" t="str">
        <f t="shared" si="119"/>
        <v/>
      </c>
      <c r="Q1245" s="41"/>
    </row>
    <row r="1246" spans="1:17" ht="13.9" customHeight="1" x14ac:dyDescent="0.55000000000000004">
      <c r="A1246" s="46"/>
      <c r="B1246" s="55"/>
      <c r="C1246" s="27"/>
      <c r="D1246" s="27"/>
      <c r="E1246" s="35" t="s">
        <v>1</v>
      </c>
      <c r="F1246" s="39" t="s">
        <v>32</v>
      </c>
      <c r="G1246" s="27" t="str">
        <f t="shared" si="114"/>
        <v/>
      </c>
      <c r="H1246" s="2" t="s">
        <v>52</v>
      </c>
      <c r="I1246" s="2" t="str">
        <f t="shared" si="115"/>
        <v>"",</v>
      </c>
      <c r="J1246" s="2" t="s">
        <v>50</v>
      </c>
      <c r="K1246" s="2" t="str">
        <f t="shared" si="116"/>
        <v>[],</v>
      </c>
      <c r="L1246" s="2" t="s">
        <v>51</v>
      </c>
      <c r="M1246" s="2" t="str">
        <f t="shared" si="117"/>
        <v>[]</v>
      </c>
      <c r="N1246" s="2" t="s">
        <v>47</v>
      </c>
      <c r="O1246" s="2" t="str">
        <f t="shared" si="118"/>
        <v/>
      </c>
      <c r="P1246" s="40" t="str">
        <f t="shared" si="119"/>
        <v/>
      </c>
      <c r="Q1246" s="41"/>
    </row>
    <row r="1247" spans="1:17" ht="13.9" customHeight="1" x14ac:dyDescent="0.55000000000000004">
      <c r="A1247" s="46"/>
      <c r="B1247" s="55"/>
      <c r="C1247" s="27"/>
      <c r="D1247" s="27"/>
      <c r="E1247" s="35" t="s">
        <v>1</v>
      </c>
      <c r="F1247" s="39" t="s">
        <v>32</v>
      </c>
      <c r="G1247" s="27" t="str">
        <f t="shared" si="114"/>
        <v/>
      </c>
      <c r="H1247" s="2" t="s">
        <v>52</v>
      </c>
      <c r="I1247" s="2" t="str">
        <f t="shared" si="115"/>
        <v>"",</v>
      </c>
      <c r="J1247" s="2" t="s">
        <v>50</v>
      </c>
      <c r="K1247" s="2" t="str">
        <f t="shared" si="116"/>
        <v>[],</v>
      </c>
      <c r="L1247" s="2" t="s">
        <v>51</v>
      </c>
      <c r="M1247" s="2" t="str">
        <f t="shared" si="117"/>
        <v>[]</v>
      </c>
      <c r="N1247" s="2" t="s">
        <v>47</v>
      </c>
      <c r="O1247" s="2" t="str">
        <f t="shared" si="118"/>
        <v/>
      </c>
      <c r="P1247" s="40" t="str">
        <f t="shared" si="119"/>
        <v/>
      </c>
      <c r="Q1247" s="41"/>
    </row>
    <row r="1248" spans="1:17" ht="13.9" customHeight="1" x14ac:dyDescent="0.55000000000000004">
      <c r="A1248" s="46"/>
      <c r="B1248" s="55"/>
      <c r="C1248" s="27"/>
      <c r="D1248" s="27"/>
      <c r="E1248" s="35" t="s">
        <v>1</v>
      </c>
      <c r="F1248" s="39" t="s">
        <v>32</v>
      </c>
      <c r="G1248" s="27" t="str">
        <f t="shared" si="114"/>
        <v/>
      </c>
      <c r="H1248" s="2" t="s">
        <v>52</v>
      </c>
      <c r="I1248" s="2" t="str">
        <f t="shared" si="115"/>
        <v>"",</v>
      </c>
      <c r="J1248" s="2" t="s">
        <v>50</v>
      </c>
      <c r="K1248" s="2" t="str">
        <f t="shared" si="116"/>
        <v>[],</v>
      </c>
      <c r="L1248" s="2" t="s">
        <v>51</v>
      </c>
      <c r="M1248" s="2" t="str">
        <f t="shared" si="117"/>
        <v>[]</v>
      </c>
      <c r="N1248" s="2" t="s">
        <v>47</v>
      </c>
      <c r="O1248" s="2" t="str">
        <f t="shared" si="118"/>
        <v/>
      </c>
      <c r="P1248" s="40" t="str">
        <f t="shared" si="119"/>
        <v/>
      </c>
      <c r="Q1248" s="41">
        <v>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E8D3-C2A2-44E1-B79A-389DE896EFAF}">
  <dimension ref="A1:V29"/>
  <sheetViews>
    <sheetView topLeftCell="A2" workbookViewId="0">
      <selection activeCell="B4" sqref="B4"/>
    </sheetView>
  </sheetViews>
  <sheetFormatPr defaultColWidth="8.83984375" defaultRowHeight="14.4" x14ac:dyDescent="0.55000000000000004"/>
  <cols>
    <col min="1" max="1" width="3.83984375" style="83" customWidth="1"/>
    <col min="2" max="2" width="20.83984375" style="45" customWidth="1"/>
    <col min="3" max="3" width="8.26171875" style="86" customWidth="1"/>
    <col min="4" max="4" width="11.83984375" style="86" customWidth="1"/>
    <col min="5" max="5" width="9.15625" style="45" customWidth="1"/>
    <col min="6" max="6" width="27" style="58" customWidth="1"/>
    <col min="7" max="7" width="5.41796875" style="45" customWidth="1"/>
    <col min="8" max="8" width="2.68359375" style="45" customWidth="1"/>
    <col min="9" max="9" width="6.15625" style="45" customWidth="1"/>
    <col min="10" max="10" width="2.83984375" style="45" customWidth="1"/>
    <col min="11" max="11" width="6.15625" style="45" customWidth="1"/>
    <col min="12" max="12" width="3.41796875" style="45" customWidth="1"/>
    <col min="13" max="13" width="6.15625" style="45" customWidth="1"/>
    <col min="14" max="14" width="3.41796875" style="45" customWidth="1"/>
    <col min="15" max="15" width="6.15625" style="45" customWidth="1"/>
    <col min="16" max="16" width="4.68359375" style="87" customWidth="1"/>
    <col min="17" max="17" width="6.26171875" style="88" customWidth="1"/>
    <col min="18" max="16384" width="8.83984375" style="45"/>
  </cols>
  <sheetData>
    <row r="1" spans="2:22" ht="13.9" customHeight="1" x14ac:dyDescent="0.55000000000000004">
      <c r="B1" s="83"/>
      <c r="C1" s="83"/>
      <c r="D1" s="90"/>
      <c r="E1" s="83"/>
      <c r="F1" s="83"/>
      <c r="G1" s="83"/>
      <c r="H1" s="83"/>
      <c r="I1" s="83"/>
      <c r="J1" s="83"/>
      <c r="K1" s="83"/>
      <c r="L1" s="83"/>
      <c r="M1" s="83"/>
      <c r="N1" s="83"/>
      <c r="O1" s="83"/>
      <c r="P1" s="83"/>
      <c r="Q1" s="83"/>
      <c r="R1" s="83"/>
      <c r="S1" s="83"/>
      <c r="T1" s="83"/>
      <c r="U1" s="83"/>
      <c r="V1" s="83"/>
    </row>
    <row r="2" spans="2:22" ht="13.9" customHeight="1" x14ac:dyDescent="0.55000000000000004">
      <c r="B2" s="83"/>
      <c r="C2" s="83"/>
      <c r="D2" s="90"/>
      <c r="E2" s="83"/>
      <c r="F2" s="83"/>
      <c r="G2" s="83"/>
      <c r="H2" s="83"/>
      <c r="I2" s="83"/>
      <c r="J2" s="83"/>
      <c r="K2" s="83"/>
      <c r="L2" s="83"/>
      <c r="M2" s="83"/>
      <c r="N2" s="83"/>
      <c r="O2" s="83"/>
      <c r="P2" s="83"/>
      <c r="Q2" s="83"/>
      <c r="R2" s="83"/>
      <c r="S2" s="83"/>
      <c r="T2" s="83"/>
      <c r="U2" s="83"/>
      <c r="V2" s="83"/>
    </row>
    <row r="3" spans="2:22" ht="13.9" customHeight="1" x14ac:dyDescent="0.55000000000000004">
      <c r="B3" s="84" t="s">
        <v>2</v>
      </c>
      <c r="C3" s="85" t="s">
        <v>53</v>
      </c>
      <c r="D3" s="91" t="s">
        <v>54</v>
      </c>
      <c r="E3" s="84" t="s">
        <v>55</v>
      </c>
      <c r="F3" s="84" t="s">
        <v>56</v>
      </c>
      <c r="P3" s="45"/>
      <c r="Q3" s="83"/>
      <c r="R3" s="92" t="str">
        <f>CONCATENATE(B3,",",C3,",",D3,",",E3,",",F3)</f>
        <v>id,time,property,value1,value2</v>
      </c>
      <c r="S3" s="31" t="str">
        <f>CONCATENATE(IF(AND(S2&lt;&gt;"",T2=""),CONCATENATE(S2,","),""),R3)</f>
        <v>id,time,property,value1,value2</v>
      </c>
    </row>
    <row r="4" spans="2:22" ht="13.9" customHeight="1" x14ac:dyDescent="0.55000000000000004">
      <c r="B4" s="31"/>
      <c r="C4" s="50"/>
      <c r="D4" s="61"/>
      <c r="E4" s="27"/>
      <c r="F4" s="38"/>
      <c r="H4" s="39" t="s">
        <v>32</v>
      </c>
      <c r="I4" s="27" t="str">
        <f>IF(B4&lt;&gt;"",CONCATENATE("""",B$3,""": """,$C$2,B4,""""),"")</f>
        <v/>
      </c>
      <c r="J4" s="27" t="str">
        <f>IF(C4&lt;&gt;"",CONCATENATE(",""",C$3,""": ",C4,""),"")</f>
        <v/>
      </c>
      <c r="K4" s="27" t="str">
        <f>IF(D4&lt;&gt;"",CONCATENATE(",""",D$3,""": """,D4,""""),"")</f>
        <v/>
      </c>
      <c r="L4" s="27" t="str">
        <f>IF(E4&lt;&gt;"",CONCATENATE(",""",E$3,""": """,E4,""""),"")</f>
        <v/>
      </c>
      <c r="M4" s="27" t="str">
        <f>IF(F4&lt;&gt;"",CONCATENATE(",""",F$3,""": """,$C$2,F4,""""),"")</f>
        <v/>
      </c>
      <c r="N4" s="27" t="s">
        <v>9</v>
      </c>
      <c r="O4" s="27" t="str">
        <f>CONCATENATE(H4,I4,J4,K4,L4,M4,N4)</f>
        <v>{}</v>
      </c>
      <c r="P4" s="31" t="str">
        <f>CONCATENATE(IF(AND(P3&lt;&gt;"",Q3=""),CONCATENATE(P3,","),""),O4)</f>
        <v>{}</v>
      </c>
      <c r="Q4" s="83"/>
      <c r="R4" s="92" t="str">
        <f>CONCATENATE(B4,",",C4,",",D4,",",E4,",",F4)</f>
        <v>,,,,</v>
      </c>
      <c r="S4" s="31" t="str">
        <f>CONCATENATE(IF(AND(S3&lt;&gt;"",T3=""),CONCATENATE(S3,","),""),R4)</f>
        <v>id,time,property,value1,value2,,,,,</v>
      </c>
    </row>
    <row r="5" spans="2:22" ht="13.9" customHeight="1" x14ac:dyDescent="0.55000000000000004">
      <c r="B5" s="31"/>
      <c r="C5" s="50"/>
      <c r="D5" s="61"/>
      <c r="E5" s="27"/>
      <c r="F5" s="38"/>
      <c r="H5" s="39" t="s">
        <v>32</v>
      </c>
      <c r="I5" s="27" t="str">
        <f t="shared" ref="I5:I13" si="0">IF(B5&lt;&gt;"",CONCATENATE("""",B$3,""": """,$C$2,B5,""""),"")</f>
        <v/>
      </c>
      <c r="J5" s="27" t="str">
        <f t="shared" ref="J5:J13" si="1">IF(C5&lt;&gt;"",CONCATENATE(",""",C$3,""": ",C5,""),"")</f>
        <v/>
      </c>
      <c r="K5" s="27" t="str">
        <f t="shared" ref="K5:K13" si="2">IF(D5&lt;&gt;"",CONCATENATE(",""",D$3,""": """,D5,""""),"")</f>
        <v/>
      </c>
      <c r="L5" s="27" t="str">
        <f t="shared" ref="L5:L13" si="3">IF(E5&lt;&gt;"",CONCATENATE(",""",E$3,""": """,E5,""""),"")</f>
        <v/>
      </c>
      <c r="M5" s="27" t="str">
        <f t="shared" ref="M5:M13" si="4">IF(F5&lt;&gt;"",CONCATENATE(",""",F$3,""": """,$C$2,F5,""""),"")</f>
        <v/>
      </c>
      <c r="N5" s="27" t="s">
        <v>9</v>
      </c>
      <c r="O5" s="27" t="str">
        <f t="shared" ref="O5:O13" si="5">CONCATENATE(H5,I5,J5,K5,L5,M5,N5)</f>
        <v>{}</v>
      </c>
      <c r="P5" s="31" t="str">
        <f t="shared" ref="P5:P12" si="6">CONCATENATE(IF(AND(P4&lt;&gt;"",Q4=""),CONCATENATE(P4,","),""),O5)</f>
        <v>{},{}</v>
      </c>
      <c r="Q5" s="83"/>
      <c r="R5" s="92" t="str">
        <f t="shared" ref="R5:R13" si="7">CONCATENATE(B5,",",C5,",",D5,",",E5,",",F5)</f>
        <v>,,,,</v>
      </c>
      <c r="S5" s="31" t="str">
        <f t="shared" ref="S5:S13" si="8">CONCATENATE(IF(AND(S4&lt;&gt;"",T4=""),CONCATENATE(S4,","),""),R5)</f>
        <v>id,time,property,value1,value2,,,,,,,,,,</v>
      </c>
    </row>
    <row r="6" spans="2:22" ht="13.9" customHeight="1" x14ac:dyDescent="0.55000000000000004">
      <c r="B6" s="31"/>
      <c r="C6" s="50"/>
      <c r="D6" s="61"/>
      <c r="E6" s="27"/>
      <c r="F6" s="38"/>
      <c r="H6" s="39" t="s">
        <v>32</v>
      </c>
      <c r="I6" s="27" t="str">
        <f t="shared" si="0"/>
        <v/>
      </c>
      <c r="J6" s="27" t="str">
        <f t="shared" si="1"/>
        <v/>
      </c>
      <c r="K6" s="27" t="str">
        <f t="shared" si="2"/>
        <v/>
      </c>
      <c r="L6" s="27" t="str">
        <f t="shared" si="3"/>
        <v/>
      </c>
      <c r="M6" s="27" t="str">
        <f t="shared" si="4"/>
        <v/>
      </c>
      <c r="N6" s="27" t="s">
        <v>9</v>
      </c>
      <c r="O6" s="27" t="str">
        <f t="shared" si="5"/>
        <v>{}</v>
      </c>
      <c r="P6" s="31" t="str">
        <f t="shared" si="6"/>
        <v>{},{},{}</v>
      </c>
      <c r="Q6" s="83"/>
      <c r="R6" s="92" t="str">
        <f t="shared" si="7"/>
        <v>,,,,</v>
      </c>
      <c r="S6" s="31" t="str">
        <f t="shared" si="8"/>
        <v>id,time,property,value1,value2,,,,,,,,,,,,,,,</v>
      </c>
    </row>
    <row r="7" spans="2:22" ht="13.9" customHeight="1" x14ac:dyDescent="0.55000000000000004">
      <c r="B7" s="31"/>
      <c r="C7" s="50"/>
      <c r="D7" s="61"/>
      <c r="E7" s="27"/>
      <c r="F7" s="38"/>
      <c r="H7" s="39" t="s">
        <v>32</v>
      </c>
      <c r="I7" s="27" t="str">
        <f t="shared" si="0"/>
        <v/>
      </c>
      <c r="J7" s="27" t="str">
        <f t="shared" si="1"/>
        <v/>
      </c>
      <c r="K7" s="27" t="str">
        <f t="shared" si="2"/>
        <v/>
      </c>
      <c r="L7" s="27" t="str">
        <f t="shared" si="3"/>
        <v/>
      </c>
      <c r="M7" s="27" t="str">
        <f t="shared" si="4"/>
        <v/>
      </c>
      <c r="N7" s="27" t="s">
        <v>9</v>
      </c>
      <c r="O7" s="27" t="str">
        <f t="shared" si="5"/>
        <v>{}</v>
      </c>
      <c r="P7" s="31" t="str">
        <f t="shared" si="6"/>
        <v>{},{},{},{}</v>
      </c>
      <c r="Q7" s="83"/>
      <c r="R7" s="92" t="str">
        <f t="shared" si="7"/>
        <v>,,,,</v>
      </c>
      <c r="S7" s="31" t="str">
        <f t="shared" si="8"/>
        <v>id,time,property,value1,value2,,,,,,,,,,,,,,,,,,,,</v>
      </c>
    </row>
    <row r="8" spans="2:22" ht="13.9" customHeight="1" x14ac:dyDescent="0.55000000000000004">
      <c r="B8" s="31"/>
      <c r="C8" s="50"/>
      <c r="D8" s="61"/>
      <c r="E8" s="27"/>
      <c r="F8" s="38"/>
      <c r="H8" s="39" t="s">
        <v>32</v>
      </c>
      <c r="I8" s="27" t="str">
        <f t="shared" si="0"/>
        <v/>
      </c>
      <c r="J8" s="27" t="str">
        <f t="shared" si="1"/>
        <v/>
      </c>
      <c r="K8" s="27" t="str">
        <f t="shared" si="2"/>
        <v/>
      </c>
      <c r="L8" s="27" t="str">
        <f t="shared" si="3"/>
        <v/>
      </c>
      <c r="M8" s="27" t="str">
        <f t="shared" si="4"/>
        <v/>
      </c>
      <c r="N8" s="27" t="s">
        <v>9</v>
      </c>
      <c r="O8" s="27" t="str">
        <f t="shared" si="5"/>
        <v>{}</v>
      </c>
      <c r="P8" s="31" t="str">
        <f t="shared" si="6"/>
        <v>{},{},{},{},{}</v>
      </c>
      <c r="Q8" s="83"/>
      <c r="R8" s="92" t="str">
        <f t="shared" si="7"/>
        <v>,,,,</v>
      </c>
      <c r="S8" s="31" t="str">
        <f t="shared" si="8"/>
        <v>id,time,property,value1,value2,,,,,,,,,,,,,,,,,,,,,,,,,</v>
      </c>
    </row>
    <row r="9" spans="2:22" ht="13.9" customHeight="1" x14ac:dyDescent="0.55000000000000004">
      <c r="B9" s="31"/>
      <c r="C9" s="50"/>
      <c r="D9" s="61"/>
      <c r="E9" s="27"/>
      <c r="F9" s="38"/>
      <c r="G9" s="58"/>
      <c r="H9" s="39" t="s">
        <v>32</v>
      </c>
      <c r="I9" s="27" t="str">
        <f t="shared" si="0"/>
        <v/>
      </c>
      <c r="J9" s="27" t="str">
        <f t="shared" si="1"/>
        <v/>
      </c>
      <c r="K9" s="27" t="str">
        <f t="shared" si="2"/>
        <v/>
      </c>
      <c r="L9" s="27" t="str">
        <f t="shared" si="3"/>
        <v/>
      </c>
      <c r="M9" s="27" t="str">
        <f t="shared" si="4"/>
        <v/>
      </c>
      <c r="N9" s="27" t="s">
        <v>9</v>
      </c>
      <c r="O9" s="27" t="str">
        <f t="shared" si="5"/>
        <v>{}</v>
      </c>
      <c r="P9" s="31" t="str">
        <f t="shared" si="6"/>
        <v>{},{},{},{},{},{}</v>
      </c>
      <c r="Q9" s="83"/>
      <c r="R9" s="92" t="str">
        <f t="shared" si="7"/>
        <v>,,,,</v>
      </c>
      <c r="S9" s="31" t="str">
        <f t="shared" si="8"/>
        <v>id,time,property,value1,value2,,,,,,,,,,,,,,,,,,,,,,,,,,,,,,</v>
      </c>
    </row>
    <row r="10" spans="2:22" ht="13.9" customHeight="1" x14ac:dyDescent="0.55000000000000004">
      <c r="B10" s="31"/>
      <c r="C10" s="50"/>
      <c r="D10" s="61"/>
      <c r="E10" s="27"/>
      <c r="F10" s="38"/>
      <c r="G10" s="58"/>
      <c r="H10" s="39" t="s">
        <v>32</v>
      </c>
      <c r="I10" s="27" t="str">
        <f t="shared" si="0"/>
        <v/>
      </c>
      <c r="J10" s="27" t="str">
        <f t="shared" si="1"/>
        <v/>
      </c>
      <c r="K10" s="27" t="str">
        <f t="shared" si="2"/>
        <v/>
      </c>
      <c r="L10" s="27" t="str">
        <f t="shared" si="3"/>
        <v/>
      </c>
      <c r="M10" s="27" t="str">
        <f t="shared" si="4"/>
        <v/>
      </c>
      <c r="N10" s="27" t="s">
        <v>9</v>
      </c>
      <c r="O10" s="27" t="str">
        <f t="shared" si="5"/>
        <v>{}</v>
      </c>
      <c r="P10" s="31" t="str">
        <f t="shared" si="6"/>
        <v>{},{},{},{},{},{},{}</v>
      </c>
      <c r="Q10" s="83"/>
      <c r="R10" s="92" t="str">
        <f t="shared" si="7"/>
        <v>,,,,</v>
      </c>
      <c r="S10" s="31" t="str">
        <f t="shared" si="8"/>
        <v>id,time,property,value1,value2,,,,,,,,,,,,,,,,,,,,,,,,,,,,,,,,,,,</v>
      </c>
    </row>
    <row r="11" spans="2:22" ht="13.9" customHeight="1" x14ac:dyDescent="0.55000000000000004">
      <c r="B11" s="31"/>
      <c r="C11" s="50"/>
      <c r="D11" s="61"/>
      <c r="E11" s="27"/>
      <c r="F11" s="38"/>
      <c r="G11" s="58"/>
      <c r="H11" s="39" t="s">
        <v>32</v>
      </c>
      <c r="I11" s="27" t="str">
        <f t="shared" si="0"/>
        <v/>
      </c>
      <c r="J11" s="27" t="str">
        <f t="shared" si="1"/>
        <v/>
      </c>
      <c r="K11" s="27" t="str">
        <f t="shared" si="2"/>
        <v/>
      </c>
      <c r="L11" s="27" t="str">
        <f t="shared" si="3"/>
        <v/>
      </c>
      <c r="M11" s="27" t="str">
        <f t="shared" si="4"/>
        <v/>
      </c>
      <c r="N11" s="27" t="s">
        <v>9</v>
      </c>
      <c r="O11" s="27" t="str">
        <f t="shared" si="5"/>
        <v>{}</v>
      </c>
      <c r="P11" s="31" t="str">
        <f t="shared" si="6"/>
        <v>{},{},{},{},{},{},{},{}</v>
      </c>
      <c r="Q11" s="83"/>
      <c r="R11" s="92" t="str">
        <f t="shared" si="7"/>
        <v>,,,,</v>
      </c>
      <c r="S11" s="31" t="str">
        <f t="shared" si="8"/>
        <v>id,time,property,value1,value2,,,,,,,,,,,,,,,,,,,,,,,,,,,,,,,,,,,,,,,,</v>
      </c>
    </row>
    <row r="12" spans="2:22" ht="13.9" customHeight="1" x14ac:dyDescent="0.55000000000000004">
      <c r="B12" s="31"/>
      <c r="C12" s="50"/>
      <c r="D12" s="61"/>
      <c r="E12" s="27"/>
      <c r="F12" s="38"/>
      <c r="G12" s="58"/>
      <c r="H12" s="39" t="s">
        <v>32</v>
      </c>
      <c r="I12" s="27" t="str">
        <f t="shared" si="0"/>
        <v/>
      </c>
      <c r="J12" s="27" t="str">
        <f t="shared" si="1"/>
        <v/>
      </c>
      <c r="K12" s="27" t="str">
        <f t="shared" si="2"/>
        <v/>
      </c>
      <c r="L12" s="27" t="str">
        <f t="shared" si="3"/>
        <v/>
      </c>
      <c r="M12" s="27" t="str">
        <f t="shared" si="4"/>
        <v/>
      </c>
      <c r="N12" s="27" t="s">
        <v>9</v>
      </c>
      <c r="O12" s="27" t="str">
        <f t="shared" si="5"/>
        <v>{}</v>
      </c>
      <c r="P12" s="31" t="str">
        <f t="shared" si="6"/>
        <v>{},{},{},{},{},{},{},{},{}</v>
      </c>
      <c r="Q12" s="83"/>
      <c r="R12" s="92" t="str">
        <f t="shared" si="7"/>
        <v>,,,,</v>
      </c>
      <c r="S12" s="31" t="str">
        <f t="shared" si="8"/>
        <v>id,time,property,value1,value2,,,,,,,,,,,,,,,,,,,,,,,,,,,,,,,,,,,,,,,,,,,,,</v>
      </c>
    </row>
    <row r="13" spans="2:22" ht="13.9" customHeight="1" x14ac:dyDescent="0.55000000000000004">
      <c r="B13" s="31"/>
      <c r="C13" s="50"/>
      <c r="D13" s="61"/>
      <c r="E13" s="27"/>
      <c r="F13" s="38"/>
      <c r="G13" s="58"/>
      <c r="H13" s="39" t="s">
        <v>32</v>
      </c>
      <c r="I13" s="27" t="str">
        <f t="shared" si="0"/>
        <v/>
      </c>
      <c r="J13" s="27" t="str">
        <f t="shared" si="1"/>
        <v/>
      </c>
      <c r="K13" s="27" t="str">
        <f t="shared" si="2"/>
        <v/>
      </c>
      <c r="L13" s="27" t="str">
        <f t="shared" si="3"/>
        <v/>
      </c>
      <c r="M13" s="27" t="str">
        <f t="shared" si="4"/>
        <v/>
      </c>
      <c r="N13" s="27" t="s">
        <v>9</v>
      </c>
      <c r="O13" s="27" t="str">
        <f t="shared" si="5"/>
        <v>{}</v>
      </c>
      <c r="P13" s="31" t="str">
        <f>CONCATENATE(IF(AND(P12&lt;&gt;"",Q12=""),CONCATENATE(P12,","),""),O13)</f>
        <v>{},{},{},{},{},{},{},{},{},{}</v>
      </c>
      <c r="Q13" s="83"/>
      <c r="R13" s="92" t="str">
        <f t="shared" si="7"/>
        <v>,,,,</v>
      </c>
      <c r="S13" s="31" t="str">
        <f t="shared" si="8"/>
        <v>id,time,property,value1,value2,,,,,,,,,,,,,,,,,,,,,,,,,,,,,,,,,,,,,,,,,,,,,,,,,,</v>
      </c>
    </row>
    <row r="14" spans="2:22" ht="13.9" customHeight="1" x14ac:dyDescent="0.55000000000000004">
      <c r="B14" s="31"/>
      <c r="C14" s="50"/>
      <c r="D14" s="61"/>
      <c r="E14" s="27"/>
      <c r="F14" s="38"/>
      <c r="G14" s="58"/>
      <c r="H14" s="39" t="s">
        <v>32</v>
      </c>
      <c r="I14" s="27" t="str">
        <f t="shared" ref="I14" si="9">IF(B14&lt;&gt;"",CONCATENATE("""",B$3,""": """,$C$2,B14,""""),"")</f>
        <v/>
      </c>
      <c r="J14" s="27" t="str">
        <f t="shared" ref="J14" si="10">IF(C14&lt;&gt;"",CONCATENATE(",""",C$3,""": ",C14,""),"")</f>
        <v/>
      </c>
      <c r="K14" s="27" t="str">
        <f t="shared" ref="K14" si="11">IF(D14&lt;&gt;"",CONCATENATE(",""",D$3,""": """,D14,""""),"")</f>
        <v/>
      </c>
      <c r="L14" s="27" t="str">
        <f t="shared" ref="L14" si="12">IF(E14&lt;&gt;"",CONCATENATE(",""",E$3,""": """,E14,""""),"")</f>
        <v/>
      </c>
      <c r="M14" s="27" t="str">
        <f t="shared" ref="M14" si="13">IF(F14&lt;&gt;"",CONCATENATE(",""",F$3,""": """,$C$2,F14,""""),"")</f>
        <v/>
      </c>
      <c r="N14" s="27" t="s">
        <v>9</v>
      </c>
      <c r="O14" s="27" t="str">
        <f t="shared" ref="O14" si="14">CONCATENATE(H14,I14,J14,K14,L14,M14,N14)</f>
        <v>{}</v>
      </c>
      <c r="P14" s="31" t="str">
        <f>CONCATENATE(IF(AND(P13&lt;&gt;"",Q13=""),CONCATENATE(P13,","),""),O14)</f>
        <v>{},{},{},{},{},{},{},{},{},{},{}</v>
      </c>
      <c r="Q14" s="83"/>
      <c r="R14" s="92" t="str">
        <f t="shared" ref="R14" si="15">CONCATENATE(B14,",",C14,",",D14,",",E14,",",F14)</f>
        <v>,,,,</v>
      </c>
      <c r="S14" s="31" t="str">
        <f t="shared" ref="S14" si="16">CONCATENATE(IF(AND(S13&lt;&gt;"",T13=""),CONCATENATE(S13,","),""),R14)</f>
        <v>id,time,property,value1,value2,,,,,,,,,,,,,,,,,,,,,,,,,,,,,,,,,,,,,,,,,,,,,,,,,,,,,,,</v>
      </c>
    </row>
    <row r="15" spans="2:22" ht="13.9" customHeight="1" x14ac:dyDescent="0.55000000000000004">
      <c r="B15" s="31"/>
      <c r="C15" s="50"/>
      <c r="D15" s="61"/>
      <c r="E15" s="27"/>
      <c r="F15" s="38"/>
      <c r="G15" s="58"/>
      <c r="H15" s="39" t="s">
        <v>32</v>
      </c>
      <c r="I15" s="27" t="str">
        <f t="shared" ref="I15:I29" si="17">IF(B15&lt;&gt;"",CONCATENATE("""",B$3,""": """,$C$2,B15,""""),"")</f>
        <v/>
      </c>
      <c r="J15" s="27" t="str">
        <f t="shared" ref="J15:J29" si="18">IF(C15&lt;&gt;"",CONCATENATE(",""",C$3,""": ",C15,""),"")</f>
        <v/>
      </c>
      <c r="K15" s="27" t="str">
        <f t="shared" ref="K15:K29" si="19">IF(D15&lt;&gt;"",CONCATENATE(",""",D$3,""": """,D15,""""),"")</f>
        <v/>
      </c>
      <c r="L15" s="27" t="str">
        <f t="shared" ref="L15:L29" si="20">IF(E15&lt;&gt;"",CONCATENATE(",""",E$3,""": """,E15,""""),"")</f>
        <v/>
      </c>
      <c r="M15" s="27" t="str">
        <f t="shared" ref="M15:M29" si="21">IF(F15&lt;&gt;"",CONCATENATE(",""",F$3,""": """,$C$2,F15,""""),"")</f>
        <v/>
      </c>
      <c r="N15" s="27" t="s">
        <v>9</v>
      </c>
      <c r="O15" s="27" t="str">
        <f t="shared" ref="O15:O29" si="22">CONCATENATE(H15,I15,J15,K15,L15,M15,N15)</f>
        <v>{}</v>
      </c>
      <c r="P15" s="31" t="str">
        <f t="shared" ref="P15:P29" si="23">CONCATENATE(IF(AND(P14&lt;&gt;"",Q14=""),CONCATENATE(P14,","),""),O15)</f>
        <v>{},{},{},{},{},{},{},{},{},{},{},{}</v>
      </c>
      <c r="Q15" s="83"/>
      <c r="R15" s="92" t="str">
        <f t="shared" ref="R15:R29" si="24">CONCATENATE(B15,",",C15,",",D15,",",E15,",",F15)</f>
        <v>,,,,</v>
      </c>
      <c r="S15" s="31" t="str">
        <f t="shared" ref="S15:S29" si="25">CONCATENATE(IF(AND(S14&lt;&gt;"",T14=""),CONCATENATE(S14,","),""),R15)</f>
        <v>id,time,property,value1,value2,,,,,,,,,,,,,,,,,,,,,,,,,,,,,,,,,,,,,,,,,,,,,,,,,,,,,,,,,,,,</v>
      </c>
    </row>
    <row r="16" spans="2:22" ht="13.9" customHeight="1" x14ac:dyDescent="0.55000000000000004">
      <c r="B16" s="31"/>
      <c r="C16" s="50"/>
      <c r="D16" s="61"/>
      <c r="E16" s="27"/>
      <c r="F16" s="38"/>
      <c r="G16" s="58"/>
      <c r="H16" s="39" t="s">
        <v>32</v>
      </c>
      <c r="I16" s="27" t="str">
        <f t="shared" si="17"/>
        <v/>
      </c>
      <c r="J16" s="27" t="str">
        <f t="shared" si="18"/>
        <v/>
      </c>
      <c r="K16" s="27" t="str">
        <f t="shared" si="19"/>
        <v/>
      </c>
      <c r="L16" s="27" t="str">
        <f t="shared" si="20"/>
        <v/>
      </c>
      <c r="M16" s="27" t="str">
        <f t="shared" si="21"/>
        <v/>
      </c>
      <c r="N16" s="27" t="s">
        <v>9</v>
      </c>
      <c r="O16" s="27" t="str">
        <f t="shared" si="22"/>
        <v>{}</v>
      </c>
      <c r="P16" s="31" t="str">
        <f t="shared" si="23"/>
        <v>{},{},{},{},{},{},{},{},{},{},{},{},{}</v>
      </c>
      <c r="Q16" s="83"/>
      <c r="R16" s="92" t="str">
        <f t="shared" si="24"/>
        <v>,,,,</v>
      </c>
      <c r="S16" s="31" t="str">
        <f t="shared" si="25"/>
        <v>id,time,property,value1,value2,,,,,,,,,,,,,,,,,,,,,,,,,,,,,,,,,,,,,,,,,,,,,,,,,,,,,,,,,,,,,,,,,</v>
      </c>
    </row>
    <row r="17" spans="2:19" ht="13.9" customHeight="1" x14ac:dyDescent="0.55000000000000004">
      <c r="B17" s="31"/>
      <c r="C17" s="50"/>
      <c r="D17" s="61"/>
      <c r="E17" s="27"/>
      <c r="F17" s="38"/>
      <c r="G17" s="58"/>
      <c r="H17" s="39" t="s">
        <v>32</v>
      </c>
      <c r="I17" s="27" t="str">
        <f t="shared" si="17"/>
        <v/>
      </c>
      <c r="J17" s="27" t="str">
        <f t="shared" si="18"/>
        <v/>
      </c>
      <c r="K17" s="27" t="str">
        <f t="shared" si="19"/>
        <v/>
      </c>
      <c r="L17" s="27" t="str">
        <f t="shared" si="20"/>
        <v/>
      </c>
      <c r="M17" s="27" t="str">
        <f t="shared" si="21"/>
        <v/>
      </c>
      <c r="N17" s="27" t="s">
        <v>9</v>
      </c>
      <c r="O17" s="27" t="str">
        <f t="shared" si="22"/>
        <v>{}</v>
      </c>
      <c r="P17" s="31" t="str">
        <f t="shared" si="23"/>
        <v>{},{},{},{},{},{},{},{},{},{},{},{},{},{}</v>
      </c>
      <c r="Q17" s="83"/>
      <c r="R17" s="92" t="str">
        <f t="shared" si="24"/>
        <v>,,,,</v>
      </c>
      <c r="S17" s="31" t="str">
        <f t="shared" si="25"/>
        <v>id,time,property,value1,value2,,,,,,,,,,,,,,,,,,,,,,,,,,,,,,,,,,,,,,,,,,,,,,,,,,,,,,,,,,,,,,,,,,,,,,</v>
      </c>
    </row>
    <row r="18" spans="2:19" ht="13.9" customHeight="1" x14ac:dyDescent="0.55000000000000004">
      <c r="B18" s="31"/>
      <c r="C18" s="50"/>
      <c r="D18" s="61"/>
      <c r="E18" s="27"/>
      <c r="F18" s="38"/>
      <c r="G18" s="58"/>
      <c r="H18" s="39" t="s">
        <v>32</v>
      </c>
      <c r="I18" s="27" t="str">
        <f t="shared" si="17"/>
        <v/>
      </c>
      <c r="J18" s="27" t="str">
        <f t="shared" si="18"/>
        <v/>
      </c>
      <c r="K18" s="27" t="str">
        <f t="shared" si="19"/>
        <v/>
      </c>
      <c r="L18" s="27" t="str">
        <f t="shared" si="20"/>
        <v/>
      </c>
      <c r="M18" s="27" t="str">
        <f t="shared" si="21"/>
        <v/>
      </c>
      <c r="N18" s="27" t="s">
        <v>9</v>
      </c>
      <c r="O18" s="27" t="str">
        <f t="shared" si="22"/>
        <v>{}</v>
      </c>
      <c r="P18" s="31" t="str">
        <f t="shared" si="23"/>
        <v>{},{},{},{},{},{},{},{},{},{},{},{},{},{},{}</v>
      </c>
      <c r="Q18" s="83"/>
      <c r="R18" s="92" t="str">
        <f t="shared" si="24"/>
        <v>,,,,</v>
      </c>
      <c r="S18" s="31" t="str">
        <f t="shared" si="25"/>
        <v>id,time,property,value1,value2,,,,,,,,,,,,,,,,,,,,,,,,,,,,,,,,,,,,,,,,,,,,,,,,,,,,,,,,,,,,,,,,,,,,,,,,,,,</v>
      </c>
    </row>
    <row r="19" spans="2:19" ht="13.9" customHeight="1" x14ac:dyDescent="0.55000000000000004">
      <c r="B19" s="31"/>
      <c r="C19" s="50"/>
      <c r="D19" s="61"/>
      <c r="E19" s="27"/>
      <c r="F19" s="38"/>
      <c r="G19" s="58"/>
      <c r="H19" s="39" t="s">
        <v>32</v>
      </c>
      <c r="I19" s="27" t="str">
        <f t="shared" si="17"/>
        <v/>
      </c>
      <c r="J19" s="27" t="str">
        <f t="shared" si="18"/>
        <v/>
      </c>
      <c r="K19" s="27" t="str">
        <f t="shared" si="19"/>
        <v/>
      </c>
      <c r="L19" s="27" t="str">
        <f t="shared" si="20"/>
        <v/>
      </c>
      <c r="M19" s="27" t="str">
        <f t="shared" si="21"/>
        <v/>
      </c>
      <c r="N19" s="27" t="s">
        <v>9</v>
      </c>
      <c r="O19" s="27" t="str">
        <f t="shared" si="22"/>
        <v>{}</v>
      </c>
      <c r="P19" s="31" t="str">
        <f t="shared" si="23"/>
        <v>{},{},{},{},{},{},{},{},{},{},{},{},{},{},{},{}</v>
      </c>
      <c r="Q19" s="83"/>
      <c r="R19" s="92" t="str">
        <f t="shared" si="24"/>
        <v>,,,,</v>
      </c>
      <c r="S19" s="31" t="str">
        <f t="shared" si="25"/>
        <v>id,time,property,value1,value2,,,,,,,,,,,,,,,,,,,,,,,,,,,,,,,,,,,,,,,,,,,,,,,,,,,,,,,,,,,,,,,,,,,,,,,,,,,,,,,,</v>
      </c>
    </row>
    <row r="20" spans="2:19" ht="13.9" customHeight="1" x14ac:dyDescent="0.55000000000000004">
      <c r="B20" s="31"/>
      <c r="C20" s="50"/>
      <c r="D20" s="61"/>
      <c r="E20" s="27"/>
      <c r="F20" s="38"/>
      <c r="G20" s="58"/>
      <c r="H20" s="39" t="s">
        <v>32</v>
      </c>
      <c r="I20" s="27" t="str">
        <f t="shared" si="17"/>
        <v/>
      </c>
      <c r="J20" s="27" t="str">
        <f t="shared" si="18"/>
        <v/>
      </c>
      <c r="K20" s="27" t="str">
        <f t="shared" si="19"/>
        <v/>
      </c>
      <c r="L20" s="27" t="str">
        <f t="shared" si="20"/>
        <v/>
      </c>
      <c r="M20" s="27" t="str">
        <f t="shared" si="21"/>
        <v/>
      </c>
      <c r="N20" s="27" t="s">
        <v>9</v>
      </c>
      <c r="O20" s="27" t="str">
        <f t="shared" si="22"/>
        <v>{}</v>
      </c>
      <c r="P20" s="31" t="str">
        <f t="shared" si="23"/>
        <v>{},{},{},{},{},{},{},{},{},{},{},{},{},{},{},{},{}</v>
      </c>
      <c r="Q20" s="83"/>
      <c r="R20" s="92" t="str">
        <f t="shared" si="24"/>
        <v>,,,,</v>
      </c>
      <c r="S20" s="31" t="str">
        <f t="shared" si="25"/>
        <v>id,time,property,value1,value2,,,,,,,,,,,,,,,,,,,,,,,,,,,,,,,,,,,,,,,,,,,,,,,,,,,,,,,,,,,,,,,,,,,,,,,,,,,,,,,,,,,,,</v>
      </c>
    </row>
    <row r="21" spans="2:19" ht="13.9" customHeight="1" x14ac:dyDescent="0.55000000000000004">
      <c r="B21" s="31"/>
      <c r="C21" s="50"/>
      <c r="D21" s="61"/>
      <c r="E21" s="27"/>
      <c r="F21" s="38"/>
      <c r="G21" s="58"/>
      <c r="H21" s="39" t="s">
        <v>32</v>
      </c>
      <c r="I21" s="27" t="str">
        <f t="shared" si="17"/>
        <v/>
      </c>
      <c r="J21" s="27" t="str">
        <f t="shared" si="18"/>
        <v/>
      </c>
      <c r="K21" s="27" t="str">
        <f t="shared" si="19"/>
        <v/>
      </c>
      <c r="L21" s="27" t="str">
        <f t="shared" si="20"/>
        <v/>
      </c>
      <c r="M21" s="27" t="str">
        <f t="shared" si="21"/>
        <v/>
      </c>
      <c r="N21" s="27" t="s">
        <v>9</v>
      </c>
      <c r="O21" s="27" t="str">
        <f t="shared" si="22"/>
        <v>{}</v>
      </c>
      <c r="P21" s="31" t="str">
        <f t="shared" si="23"/>
        <v>{},{},{},{},{},{},{},{},{},{},{},{},{},{},{},{},{},{}</v>
      </c>
      <c r="Q21" s="83"/>
      <c r="R21" s="92" t="str">
        <f t="shared" si="24"/>
        <v>,,,,</v>
      </c>
      <c r="S21" s="31" t="str">
        <f t="shared" si="25"/>
        <v>id,time,property,value1,value2,,,,,,,,,,,,,,,,,,,,,,,,,,,,,,,,,,,,,,,,,,,,,,,,,,,,,,,,,,,,,,,,,,,,,,,,,,,,,,,,,,,,,,,,,,</v>
      </c>
    </row>
    <row r="22" spans="2:19" ht="13.9" customHeight="1" x14ac:dyDescent="0.55000000000000004">
      <c r="B22" s="31"/>
      <c r="C22" s="50"/>
      <c r="D22" s="61"/>
      <c r="E22" s="27"/>
      <c r="F22" s="38"/>
      <c r="G22" s="58"/>
      <c r="H22" s="39" t="s">
        <v>32</v>
      </c>
      <c r="I22" s="27" t="str">
        <f t="shared" si="17"/>
        <v/>
      </c>
      <c r="J22" s="27" t="str">
        <f t="shared" si="18"/>
        <v/>
      </c>
      <c r="K22" s="27" t="str">
        <f t="shared" si="19"/>
        <v/>
      </c>
      <c r="L22" s="27" t="str">
        <f t="shared" si="20"/>
        <v/>
      </c>
      <c r="M22" s="27" t="str">
        <f t="shared" si="21"/>
        <v/>
      </c>
      <c r="N22" s="27" t="s">
        <v>9</v>
      </c>
      <c r="O22" s="27" t="str">
        <f t="shared" si="22"/>
        <v>{}</v>
      </c>
      <c r="P22" s="31" t="str">
        <f t="shared" si="23"/>
        <v>{},{},{},{},{},{},{},{},{},{},{},{},{},{},{},{},{},{},{}</v>
      </c>
      <c r="Q22" s="83"/>
      <c r="R22" s="92" t="str">
        <f t="shared" si="24"/>
        <v>,,,,</v>
      </c>
      <c r="S22" s="31" t="str">
        <f t="shared" si="25"/>
        <v>id,time,property,value1,value2,,,,,,,,,,,,,,,,,,,,,,,,,,,,,,,,,,,,,,,,,,,,,,,,,,,,,,,,,,,,,,,,,,,,,,,,,,,,,,,,,,,,,,,,,,,,,,,</v>
      </c>
    </row>
    <row r="23" spans="2:19" ht="13.9" customHeight="1" x14ac:dyDescent="0.55000000000000004">
      <c r="B23" s="31"/>
      <c r="C23" s="50"/>
      <c r="D23" s="61"/>
      <c r="E23" s="27"/>
      <c r="F23" s="38"/>
      <c r="G23" s="58"/>
      <c r="H23" s="39" t="s">
        <v>32</v>
      </c>
      <c r="I23" s="27" t="str">
        <f t="shared" si="17"/>
        <v/>
      </c>
      <c r="J23" s="27" t="str">
        <f t="shared" si="18"/>
        <v/>
      </c>
      <c r="K23" s="27" t="str">
        <f t="shared" si="19"/>
        <v/>
      </c>
      <c r="L23" s="27" t="str">
        <f t="shared" si="20"/>
        <v/>
      </c>
      <c r="M23" s="27" t="str">
        <f t="shared" si="21"/>
        <v/>
      </c>
      <c r="N23" s="27" t="s">
        <v>9</v>
      </c>
      <c r="O23" s="27" t="str">
        <f t="shared" si="22"/>
        <v>{}</v>
      </c>
      <c r="P23" s="31" t="str">
        <f t="shared" si="23"/>
        <v>{},{},{},{},{},{},{},{},{},{},{},{},{},{},{},{},{},{},{},{}</v>
      </c>
      <c r="Q23" s="83"/>
      <c r="R23" s="92" t="str">
        <f t="shared" si="24"/>
        <v>,,,,</v>
      </c>
      <c r="S23" s="31" t="str">
        <f t="shared" si="25"/>
        <v>id,time,property,value1,value2,,,,,,,,,,,,,,,,,,,,,,,,,,,,,,,,,,,,,,,,,,,,,,,,,,,,,,,,,,,,,,,,,,,,,,,,,,,,,,,,,,,,,,,,,,,,,,,,,,,,</v>
      </c>
    </row>
    <row r="24" spans="2:19" ht="13.9" customHeight="1" x14ac:dyDescent="0.55000000000000004">
      <c r="B24" s="31"/>
      <c r="C24" s="50"/>
      <c r="D24" s="61"/>
      <c r="E24" s="27"/>
      <c r="F24" s="38"/>
      <c r="G24" s="58"/>
      <c r="H24" s="39" t="s">
        <v>32</v>
      </c>
      <c r="I24" s="27" t="str">
        <f t="shared" si="17"/>
        <v/>
      </c>
      <c r="J24" s="27" t="str">
        <f t="shared" si="18"/>
        <v/>
      </c>
      <c r="K24" s="27" t="str">
        <f t="shared" si="19"/>
        <v/>
      </c>
      <c r="L24" s="27" t="str">
        <f t="shared" si="20"/>
        <v/>
      </c>
      <c r="M24" s="27" t="str">
        <f t="shared" si="21"/>
        <v/>
      </c>
      <c r="N24" s="27" t="s">
        <v>9</v>
      </c>
      <c r="O24" s="27" t="str">
        <f t="shared" si="22"/>
        <v>{}</v>
      </c>
      <c r="P24" s="31" t="str">
        <f t="shared" si="23"/>
        <v>{},{},{},{},{},{},{},{},{},{},{},{},{},{},{},{},{},{},{},{},{}</v>
      </c>
      <c r="Q24" s="83"/>
      <c r="R24" s="92" t="str">
        <f t="shared" si="24"/>
        <v>,,,,</v>
      </c>
      <c r="S24" s="31" t="str">
        <f t="shared" si="25"/>
        <v>id,time,property,value1,value2,,,,,,,,,,,,,,,,,,,,,,,,,,,,,,,,,,,,,,,,,,,,,,,,,,,,,,,,,,,,,,,,,,,,,,,,,,,,,,,,,,,,,,,,,,,,,,,,,,,,,,,,,</v>
      </c>
    </row>
    <row r="25" spans="2:19" ht="13.9" customHeight="1" x14ac:dyDescent="0.55000000000000004">
      <c r="B25" s="31"/>
      <c r="C25" s="50"/>
      <c r="D25" s="61"/>
      <c r="E25" s="27"/>
      <c r="F25" s="38"/>
      <c r="G25" s="58"/>
      <c r="H25" s="39" t="s">
        <v>32</v>
      </c>
      <c r="I25" s="27" t="str">
        <f t="shared" si="17"/>
        <v/>
      </c>
      <c r="J25" s="27" t="str">
        <f t="shared" si="18"/>
        <v/>
      </c>
      <c r="K25" s="27" t="str">
        <f t="shared" si="19"/>
        <v/>
      </c>
      <c r="L25" s="27" t="str">
        <f t="shared" si="20"/>
        <v/>
      </c>
      <c r="M25" s="27" t="str">
        <f t="shared" si="21"/>
        <v/>
      </c>
      <c r="N25" s="27" t="s">
        <v>9</v>
      </c>
      <c r="O25" s="27" t="str">
        <f t="shared" si="22"/>
        <v>{}</v>
      </c>
      <c r="P25" s="31" t="str">
        <f t="shared" si="23"/>
        <v>{},{},{},{},{},{},{},{},{},{},{},{},{},{},{},{},{},{},{},{},{},{}</v>
      </c>
      <c r="Q25" s="83"/>
      <c r="R25" s="92" t="str">
        <f t="shared" si="24"/>
        <v>,,,,</v>
      </c>
      <c r="S25" s="31" t="str">
        <f t="shared" si="25"/>
        <v>id,time,property,value1,value2,,,,,,,,,,,,,,,,,,,,,,,,,,,,,,,,,,,,,,,,,,,,,,,,,,,,,,,,,,,,,,,,,,,,,,,,,,,,,,,,,,,,,,,,,,,,,,,,,,,,,,,,,,,,,,</v>
      </c>
    </row>
    <row r="26" spans="2:19" ht="13.9" customHeight="1" x14ac:dyDescent="0.55000000000000004">
      <c r="B26" s="31"/>
      <c r="C26" s="50"/>
      <c r="D26" s="61"/>
      <c r="E26" s="27"/>
      <c r="F26" s="38"/>
      <c r="G26" s="58"/>
      <c r="H26" s="39" t="s">
        <v>32</v>
      </c>
      <c r="I26" s="27" t="str">
        <f t="shared" si="17"/>
        <v/>
      </c>
      <c r="J26" s="27" t="str">
        <f t="shared" si="18"/>
        <v/>
      </c>
      <c r="K26" s="27" t="str">
        <f t="shared" si="19"/>
        <v/>
      </c>
      <c r="L26" s="27" t="str">
        <f t="shared" si="20"/>
        <v/>
      </c>
      <c r="M26" s="27" t="str">
        <f t="shared" si="21"/>
        <v/>
      </c>
      <c r="N26" s="27" t="s">
        <v>9</v>
      </c>
      <c r="O26" s="27" t="str">
        <f t="shared" si="22"/>
        <v>{}</v>
      </c>
      <c r="P26" s="31" t="str">
        <f t="shared" si="23"/>
        <v>{},{},{},{},{},{},{},{},{},{},{},{},{},{},{},{},{},{},{},{},{},{},{}</v>
      </c>
      <c r="Q26" s="83"/>
      <c r="R26" s="92" t="str">
        <f t="shared" si="24"/>
        <v>,,,,</v>
      </c>
      <c r="S26" s="31" t="str">
        <f t="shared" si="25"/>
        <v>id,time,property,value1,value2,,,,,,,,,,,,,,,,,,,,,,,,,,,,,,,,,,,,,,,,,,,,,,,,,,,,,,,,,,,,,,,,,,,,,,,,,,,,,,,,,,,,,,,,,,,,,,,,,,,,,,,,,,,,,,,,,,,</v>
      </c>
    </row>
    <row r="27" spans="2:19" ht="13.9" customHeight="1" x14ac:dyDescent="0.55000000000000004">
      <c r="B27" s="31"/>
      <c r="C27" s="50"/>
      <c r="D27" s="61"/>
      <c r="E27" s="27"/>
      <c r="F27" s="38"/>
      <c r="G27" s="58"/>
      <c r="H27" s="39" t="s">
        <v>32</v>
      </c>
      <c r="I27" s="27" t="str">
        <f t="shared" si="17"/>
        <v/>
      </c>
      <c r="J27" s="27" t="str">
        <f t="shared" si="18"/>
        <v/>
      </c>
      <c r="K27" s="27" t="str">
        <f t="shared" si="19"/>
        <v/>
      </c>
      <c r="L27" s="27" t="str">
        <f t="shared" si="20"/>
        <v/>
      </c>
      <c r="M27" s="27" t="str">
        <f t="shared" si="21"/>
        <v/>
      </c>
      <c r="N27" s="27" t="s">
        <v>9</v>
      </c>
      <c r="O27" s="27" t="str">
        <f t="shared" si="22"/>
        <v>{}</v>
      </c>
      <c r="P27" s="31" t="str">
        <f t="shared" si="23"/>
        <v>{},{},{},{},{},{},{},{},{},{},{},{},{},{},{},{},{},{},{},{},{},{},{},{}</v>
      </c>
      <c r="Q27" s="83"/>
      <c r="R27" s="92" t="str">
        <f t="shared" si="24"/>
        <v>,,,,</v>
      </c>
      <c r="S27" s="31" t="str">
        <f t="shared" si="25"/>
        <v>id,time,property,value1,value2,,,,,,,,,,,,,,,,,,,,,,,,,,,,,,,,,,,,,,,,,,,,,,,,,,,,,,,,,,,,,,,,,,,,,,,,,,,,,,,,,,,,,,,,,,,,,,,,,,,,,,,,,,,,,,,,,,,,,,,,</v>
      </c>
    </row>
    <row r="28" spans="2:19" ht="13.9" customHeight="1" x14ac:dyDescent="0.55000000000000004">
      <c r="B28" s="31"/>
      <c r="C28" s="50"/>
      <c r="D28" s="61"/>
      <c r="E28" s="27"/>
      <c r="F28" s="38"/>
      <c r="G28" s="58"/>
      <c r="H28" s="39" t="s">
        <v>32</v>
      </c>
      <c r="I28" s="27" t="str">
        <f t="shared" si="17"/>
        <v/>
      </c>
      <c r="J28" s="27" t="str">
        <f t="shared" si="18"/>
        <v/>
      </c>
      <c r="K28" s="27" t="str">
        <f t="shared" si="19"/>
        <v/>
      </c>
      <c r="L28" s="27" t="str">
        <f t="shared" si="20"/>
        <v/>
      </c>
      <c r="M28" s="27" t="str">
        <f t="shared" si="21"/>
        <v/>
      </c>
      <c r="N28" s="27" t="s">
        <v>9</v>
      </c>
      <c r="O28" s="27" t="str">
        <f t="shared" si="22"/>
        <v>{}</v>
      </c>
      <c r="P28" s="31" t="str">
        <f t="shared" si="23"/>
        <v>{},{},{},{},{},{},{},{},{},{},{},{},{},{},{},{},{},{},{},{},{},{},{},{},{}</v>
      </c>
      <c r="Q28" s="83"/>
      <c r="R28" s="92" t="str">
        <f t="shared" si="24"/>
        <v>,,,,</v>
      </c>
      <c r="S28" s="31" t="str">
        <f t="shared" si="25"/>
        <v>id,time,property,value1,value2,,,,,,,,,,,,,,,,,,,,,,,,,,,,,,,,,,,,,,,,,,,,,,,,,,,,,,,,,,,,,,,,,,,,,,,,,,,,,,,,,,,,,,,,,,,,,,,,,,,,,,,,,,,,,,,,,,,,,,,,,,,,,</v>
      </c>
    </row>
    <row r="29" spans="2:19" ht="13.9" customHeight="1" x14ac:dyDescent="0.55000000000000004">
      <c r="B29" s="31"/>
      <c r="C29" s="50"/>
      <c r="D29" s="61"/>
      <c r="E29" s="27"/>
      <c r="F29" s="38"/>
      <c r="G29" s="58"/>
      <c r="H29" s="39" t="s">
        <v>32</v>
      </c>
      <c r="I29" s="27" t="str">
        <f t="shared" si="17"/>
        <v/>
      </c>
      <c r="J29" s="27" t="str">
        <f t="shared" si="18"/>
        <v/>
      </c>
      <c r="K29" s="27" t="str">
        <f t="shared" si="19"/>
        <v/>
      </c>
      <c r="L29" s="27" t="str">
        <f t="shared" si="20"/>
        <v/>
      </c>
      <c r="M29" s="27" t="str">
        <f t="shared" si="21"/>
        <v/>
      </c>
      <c r="N29" s="27" t="s">
        <v>9</v>
      </c>
      <c r="O29" s="27" t="str">
        <f t="shared" si="22"/>
        <v>{}</v>
      </c>
      <c r="P29" s="31" t="str">
        <f t="shared" si="23"/>
        <v>{},{},{},{},{},{},{},{},{},{},{},{},{},{},{},{},{},{},{},{},{},{},{},{},{},{}</v>
      </c>
      <c r="Q29" s="83"/>
      <c r="R29" s="92" t="str">
        <f t="shared" si="24"/>
        <v>,,,,</v>
      </c>
      <c r="S29" s="31" t="str">
        <f t="shared" si="25"/>
        <v>id,time,property,value1,value2,,,,,,,,,,,,,,,,,,,,,,,,,,,,,,,,,,,,,,,,,,,,,,,,,,,,,,,,,,,,,,,,,,,,,,,,,,,,,,,,,,,,,,,,,,,,,,,,,,,,,,,,,,,,,,,,,,,,,,,,,,,,,,,,,,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B54AB-3DE2-4DE9-85F6-47D728588330}">
  <dimension ref="A2:E18"/>
  <sheetViews>
    <sheetView workbookViewId="0">
      <selection activeCell="B2" sqref="B2"/>
    </sheetView>
  </sheetViews>
  <sheetFormatPr defaultRowHeight="14.4" x14ac:dyDescent="0.55000000000000004"/>
  <sheetData>
    <row r="2" spans="1:5" x14ac:dyDescent="0.55000000000000004">
      <c r="A2" t="s">
        <v>139</v>
      </c>
      <c r="B2" s="31" t="s">
        <v>59</v>
      </c>
      <c r="C2" t="s">
        <v>139</v>
      </c>
      <c r="D2" t="str">
        <f>_xlfn.CONCAT(A2,B2,C2)</f>
        <v>"M1"</v>
      </c>
      <c r="E2" t="str">
        <f>D2</f>
        <v>"M1"</v>
      </c>
    </row>
    <row r="3" spans="1:5" x14ac:dyDescent="0.55000000000000004">
      <c r="A3" t="s">
        <v>139</v>
      </c>
      <c r="B3" s="75" t="s">
        <v>60</v>
      </c>
      <c r="C3" t="s">
        <v>139</v>
      </c>
      <c r="D3" t="str">
        <f t="shared" ref="D3:D17" si="0">_xlfn.CONCAT(A3,B3,C3)</f>
        <v>"M2"</v>
      </c>
      <c r="E3" t="str">
        <f>_xlfn.CONCAT(E2,", ",D3)</f>
        <v>"M1", "M2"</v>
      </c>
    </row>
    <row r="4" spans="1:5" x14ac:dyDescent="0.55000000000000004">
      <c r="A4" t="s">
        <v>139</v>
      </c>
      <c r="B4" s="31" t="s">
        <v>61</v>
      </c>
      <c r="C4" t="s">
        <v>139</v>
      </c>
      <c r="D4" t="str">
        <f t="shared" si="0"/>
        <v>"M3"</v>
      </c>
      <c r="E4" t="str">
        <f t="shared" ref="E4:E17" si="1">_xlfn.CONCAT(E3,", ",D4)</f>
        <v>"M1", "M2", "M3"</v>
      </c>
    </row>
    <row r="5" spans="1:5" x14ac:dyDescent="0.55000000000000004">
      <c r="A5" t="s">
        <v>139</v>
      </c>
      <c r="B5" s="31" t="s">
        <v>80</v>
      </c>
      <c r="C5" t="s">
        <v>139</v>
      </c>
      <c r="D5" t="str">
        <f t="shared" si="0"/>
        <v>"M4"</v>
      </c>
      <c r="E5" t="str">
        <f t="shared" si="1"/>
        <v>"M1", "M2", "M3", "M4"</v>
      </c>
    </row>
    <row r="6" spans="1:5" x14ac:dyDescent="0.55000000000000004">
      <c r="A6" t="s">
        <v>139</v>
      </c>
      <c r="B6" s="31" t="s">
        <v>81</v>
      </c>
      <c r="C6" t="s">
        <v>139</v>
      </c>
      <c r="D6" t="str">
        <f t="shared" si="0"/>
        <v>"M5"</v>
      </c>
      <c r="E6" t="str">
        <f t="shared" si="1"/>
        <v>"M1", "M2", "M3", "M4", "M5"</v>
      </c>
    </row>
    <row r="7" spans="1:5" x14ac:dyDescent="0.55000000000000004">
      <c r="A7" t="s">
        <v>139</v>
      </c>
      <c r="B7" s="31" t="s">
        <v>82</v>
      </c>
      <c r="C7" t="s">
        <v>139</v>
      </c>
      <c r="D7" t="str">
        <f t="shared" si="0"/>
        <v>"M6"</v>
      </c>
      <c r="E7" t="str">
        <f t="shared" si="1"/>
        <v>"M1", "M2", "M3", "M4", "M5", "M6"</v>
      </c>
    </row>
    <row r="8" spans="1:5" x14ac:dyDescent="0.55000000000000004">
      <c r="A8" t="s">
        <v>139</v>
      </c>
      <c r="B8" s="31" t="s">
        <v>83</v>
      </c>
      <c r="C8" t="s">
        <v>139</v>
      </c>
      <c r="D8" t="str">
        <f t="shared" si="0"/>
        <v>"M7"</v>
      </c>
      <c r="E8" t="str">
        <f t="shared" si="1"/>
        <v>"M1", "M2", "M3", "M4", "M5", "M6", "M7"</v>
      </c>
    </row>
    <row r="9" spans="1:5" x14ac:dyDescent="0.55000000000000004">
      <c r="A9" t="s">
        <v>139</v>
      </c>
      <c r="B9" s="31" t="s">
        <v>84</v>
      </c>
      <c r="C9" t="s">
        <v>139</v>
      </c>
      <c r="D9" t="str">
        <f t="shared" si="0"/>
        <v>"M8"</v>
      </c>
      <c r="E9" t="str">
        <f t="shared" si="1"/>
        <v>"M1", "M2", "M3", "M4", "M5", "M6", "M7", "M8"</v>
      </c>
    </row>
    <row r="10" spans="1:5" x14ac:dyDescent="0.55000000000000004">
      <c r="A10" t="s">
        <v>139</v>
      </c>
      <c r="B10" s="31" t="s">
        <v>57</v>
      </c>
      <c r="C10" t="s">
        <v>139</v>
      </c>
      <c r="D10" t="str">
        <f t="shared" si="0"/>
        <v>"B1"</v>
      </c>
      <c r="E10" t="str">
        <f t="shared" si="1"/>
        <v>"M1", "M2", "M3", "M4", "M5", "M6", "M7", "M8", "B1"</v>
      </c>
    </row>
    <row r="11" spans="1:5" x14ac:dyDescent="0.55000000000000004">
      <c r="A11" t="s">
        <v>139</v>
      </c>
      <c r="B11" s="31" t="s">
        <v>58</v>
      </c>
      <c r="C11" t="s">
        <v>139</v>
      </c>
      <c r="D11" t="str">
        <f t="shared" si="0"/>
        <v>"B2"</v>
      </c>
      <c r="E11" t="str">
        <f t="shared" si="1"/>
        <v>"M1", "M2", "M3", "M4", "M5", "M6", "M7", "M8", "B1", "B2"</v>
      </c>
    </row>
    <row r="12" spans="1:5" x14ac:dyDescent="0.55000000000000004">
      <c r="A12" t="s">
        <v>139</v>
      </c>
      <c r="B12" s="31" t="s">
        <v>62</v>
      </c>
      <c r="C12" t="s">
        <v>139</v>
      </c>
      <c r="D12" t="str">
        <f t="shared" si="0"/>
        <v>"B3"</v>
      </c>
      <c r="E12" t="str">
        <f t="shared" si="1"/>
        <v>"M1", "M2", "M3", "M4", "M5", "M6", "M7", "M8", "B1", "B2", "B3"</v>
      </c>
    </row>
    <row r="13" spans="1:5" x14ac:dyDescent="0.55000000000000004">
      <c r="A13" t="s">
        <v>139</v>
      </c>
      <c r="B13" s="31" t="s">
        <v>63</v>
      </c>
      <c r="C13" t="s">
        <v>139</v>
      </c>
      <c r="D13" t="str">
        <f t="shared" si="0"/>
        <v>"B4"</v>
      </c>
      <c r="E13" t="str">
        <f t="shared" si="1"/>
        <v>"M1", "M2", "M3", "M4", "M5", "M6", "M7", "M8", "B1", "B2", "B3", "B4"</v>
      </c>
    </row>
    <row r="14" spans="1:5" x14ac:dyDescent="0.55000000000000004">
      <c r="A14" t="s">
        <v>139</v>
      </c>
      <c r="B14" s="31" t="s">
        <v>64</v>
      </c>
      <c r="C14" t="s">
        <v>139</v>
      </c>
      <c r="D14" t="str">
        <f t="shared" si="0"/>
        <v>"B5"</v>
      </c>
      <c r="E14" t="str">
        <f t="shared" si="1"/>
        <v>"M1", "M2", "M3", "M4", "M5", "M6", "M7", "M8", "B1", "B2", "B3", "B4", "B5"</v>
      </c>
    </row>
    <row r="15" spans="1:5" x14ac:dyDescent="0.55000000000000004">
      <c r="A15" t="s">
        <v>139</v>
      </c>
      <c r="B15" s="31" t="s">
        <v>65</v>
      </c>
      <c r="C15" t="s">
        <v>139</v>
      </c>
      <c r="D15" t="str">
        <f t="shared" si="0"/>
        <v>"B6"</v>
      </c>
      <c r="E15" t="str">
        <f t="shared" si="1"/>
        <v>"M1", "M2", "M3", "M4", "M5", "M6", "M7", "M8", "B1", "B2", "B3", "B4", "B5", "B6"</v>
      </c>
    </row>
    <row r="16" spans="1:5" x14ac:dyDescent="0.55000000000000004">
      <c r="A16" t="s">
        <v>139</v>
      </c>
      <c r="B16" s="31" t="s">
        <v>85</v>
      </c>
      <c r="C16" t="s">
        <v>139</v>
      </c>
      <c r="D16" t="str">
        <f t="shared" si="0"/>
        <v>"B7"</v>
      </c>
      <c r="E16" t="str">
        <f t="shared" si="1"/>
        <v>"M1", "M2", "M3", "M4", "M5", "M6", "M7", "M8", "B1", "B2", "B3", "B4", "B5", "B6", "B7"</v>
      </c>
    </row>
    <row r="17" spans="1:5" x14ac:dyDescent="0.55000000000000004">
      <c r="A17" t="s">
        <v>139</v>
      </c>
      <c r="B17" s="31" t="s">
        <v>86</v>
      </c>
      <c r="C17" t="s">
        <v>139</v>
      </c>
      <c r="D17" t="str">
        <f t="shared" si="0"/>
        <v>"B8"</v>
      </c>
      <c r="E17" t="str">
        <f t="shared" si="1"/>
        <v>"M1", "M2", "M3", "M4", "M5", "M6", "M7", "M8", "B1", "B2", "B3", "B4", "B5", "B6", "B7", "B8"</v>
      </c>
    </row>
    <row r="18" spans="1:5" x14ac:dyDescent="0.55000000000000004">
      <c r="A18" t="s">
        <v>139</v>
      </c>
      <c r="B18" s="31" t="s">
        <v>140</v>
      </c>
      <c r="C18" t="s">
        <v>139</v>
      </c>
      <c r="D18" t="str">
        <f t="shared" ref="D18" si="2">_xlfn.CONCAT(A18,B18,C18)</f>
        <v>"B9"</v>
      </c>
      <c r="E18" t="str">
        <f t="shared" ref="E18" si="3">_xlfn.CONCAT(E17,", ",D18)</f>
        <v>"M1", "M2", "M3", "M4", "M5", "M6", "M7", "M8", "B1", "B2", "B3", "B4", "B5", "B6", "B7", "B8", "B9"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Context</vt:lpstr>
      <vt:lpstr>Assets</vt:lpstr>
      <vt:lpstr>Anim</vt:lpstr>
      <vt:lpstr>Sequences</vt:lpstr>
      <vt:lpstr>Sim</vt:lpstr>
      <vt:lpstr>ids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Marcello Lorusso</dc:creator>
  <cp:lastModifiedBy>Walter Terkaj</cp:lastModifiedBy>
  <dcterms:created xsi:type="dcterms:W3CDTF">2021-01-13T16:21:51Z</dcterms:created>
  <dcterms:modified xsi:type="dcterms:W3CDTF">2023-12-06T08:28:45Z</dcterms:modified>
</cp:coreProperties>
</file>